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defaultThemeVersion="124226"/>
  <mc:AlternateContent xmlns:mc="http://schemas.openxmlformats.org/markup-compatibility/2006">
    <mc:Choice Requires="x15">
      <x15ac:absPath xmlns:x15ac="http://schemas.microsoft.com/office/spreadsheetml/2010/11/ac" url="Y:\FSAC\Website\Data Refresh Aug 2022\02 - UCR Arrest Data\07 - Juvenile Arrests by Gender and Offense\"/>
    </mc:Choice>
  </mc:AlternateContent>
  <xr:revisionPtr revIDLastSave="0" documentId="13_ncr:1_{C0CC37D6-5D4E-44B3-BAAE-AEA12862B638}" xr6:coauthVersionLast="36" xr6:coauthVersionMax="36" xr10:uidLastSave="{00000000-0000-0000-0000-000000000000}"/>
  <bookViews>
    <workbookView xWindow="120" yWindow="135" windowWidth="10005" windowHeight="10005" tabRatio="337" xr2:uid="{00000000-000D-0000-FFFF-FFFF00000000}"/>
  </bookViews>
  <sheets>
    <sheet name="Statewide" sheetId="4" r:id="rId1"/>
  </sheets>
  <calcPr calcId="191029"/>
</workbook>
</file>

<file path=xl/calcChain.xml><?xml version="1.0" encoding="utf-8"?>
<calcChain xmlns="http://schemas.openxmlformats.org/spreadsheetml/2006/main">
  <c r="BP12" i="4" l="1"/>
  <c r="BP34" i="4"/>
  <c r="BR34" i="4" l="1"/>
  <c r="BQ34" i="4"/>
  <c r="BR12" i="4"/>
  <c r="BQ12" i="4"/>
  <c r="BQ36" i="4" l="1"/>
  <c r="BR36" i="4"/>
  <c r="BP36" i="4"/>
  <c r="BO34" i="4"/>
  <c r="BN34" i="4"/>
  <c r="BM34" i="4"/>
  <c r="BO12" i="4"/>
  <c r="BN12" i="4"/>
  <c r="BM12" i="4"/>
  <c r="BN36" i="4" l="1"/>
  <c r="BO36" i="4"/>
  <c r="BM36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BL12" i="4"/>
  <c r="BK12" i="4"/>
  <c r="BJ12" i="4"/>
  <c r="BJ36" i="4" s="1"/>
  <c r="BI12" i="4"/>
  <c r="BH12" i="4"/>
  <c r="BG12" i="4"/>
  <c r="BF12" i="4"/>
  <c r="BE12" i="4"/>
  <c r="BD12" i="4"/>
  <c r="BC12" i="4"/>
  <c r="BB12" i="4"/>
  <c r="BA12" i="4"/>
  <c r="AZ12" i="4"/>
  <c r="AY12" i="4"/>
  <c r="AX12" i="4"/>
  <c r="AW12" i="4"/>
  <c r="AV12" i="4"/>
  <c r="AU12" i="4"/>
  <c r="AT12" i="4"/>
  <c r="AS12" i="4"/>
  <c r="AR12" i="4"/>
  <c r="AQ12" i="4"/>
  <c r="AP12" i="4"/>
  <c r="AO12" i="4"/>
  <c r="AN12" i="4"/>
  <c r="AM12" i="4"/>
  <c r="AL12" i="4"/>
  <c r="AK12" i="4"/>
  <c r="AJ12" i="4"/>
  <c r="AI12" i="4"/>
  <c r="AH12" i="4"/>
  <c r="AG12" i="4"/>
  <c r="AF12" i="4"/>
  <c r="AE12" i="4"/>
  <c r="AD12" i="4"/>
  <c r="AD36" i="4" s="1"/>
  <c r="AC12" i="4"/>
  <c r="AB12" i="4"/>
  <c r="AA12" i="4"/>
  <c r="Z12" i="4"/>
  <c r="Y12" i="4"/>
  <c r="X12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C36" i="4" s="1"/>
  <c r="B12" i="4"/>
  <c r="B36" i="4" s="1"/>
  <c r="H36" i="4" l="1"/>
  <c r="AF36" i="4"/>
  <c r="AN36" i="4"/>
  <c r="BL36" i="4"/>
  <c r="Q36" i="4"/>
  <c r="Y36" i="4"/>
  <c r="AW36" i="4"/>
  <c r="BE36" i="4"/>
  <c r="Z36" i="4"/>
  <c r="AP36" i="4"/>
  <c r="BF36" i="4"/>
  <c r="AA36" i="4"/>
  <c r="AQ36" i="4"/>
  <c r="BG36" i="4"/>
  <c r="D36" i="4"/>
  <c r="T36" i="4"/>
  <c r="AR36" i="4"/>
  <c r="BH36" i="4"/>
  <c r="L36" i="4"/>
  <c r="AB36" i="4"/>
  <c r="AJ36" i="4"/>
  <c r="AZ36" i="4"/>
  <c r="AE36" i="4"/>
  <c r="AG36" i="4"/>
  <c r="R36" i="4"/>
  <c r="AH36" i="4"/>
  <c r="AX36" i="4"/>
  <c r="K36" i="4"/>
  <c r="S36" i="4"/>
  <c r="AI36" i="4"/>
  <c r="AY36" i="4"/>
  <c r="I36" i="4"/>
  <c r="AO36" i="4"/>
  <c r="J36" i="4"/>
  <c r="BK36" i="4"/>
  <c r="F36" i="4"/>
  <c r="N36" i="4"/>
  <c r="V36" i="4"/>
  <c r="AL36" i="4"/>
  <c r="AT36" i="4"/>
  <c r="BB36" i="4"/>
  <c r="G36" i="4"/>
  <c r="O36" i="4"/>
  <c r="W36" i="4"/>
  <c r="AM36" i="4"/>
  <c r="AU36" i="4"/>
  <c r="BC36" i="4"/>
  <c r="P36" i="4"/>
  <c r="X36" i="4"/>
  <c r="AV36" i="4"/>
  <c r="BD36" i="4"/>
  <c r="E36" i="4"/>
  <c r="U36" i="4"/>
  <c r="AK36" i="4"/>
  <c r="BA36" i="4"/>
  <c r="M36" i="4"/>
  <c r="AC36" i="4"/>
  <c r="AS36" i="4"/>
  <c r="BI36" i="4"/>
</calcChain>
</file>

<file path=xl/sharedStrings.xml><?xml version="1.0" encoding="utf-8"?>
<sst xmlns="http://schemas.openxmlformats.org/spreadsheetml/2006/main" count="103" uniqueCount="37">
  <si>
    <t>Total</t>
  </si>
  <si>
    <t>Male</t>
  </si>
  <si>
    <t>Female</t>
  </si>
  <si>
    <t>JUVENILE OFFENDER ARRESTS</t>
  </si>
  <si>
    <t>Murder</t>
  </si>
  <si>
    <t>Robbery</t>
  </si>
  <si>
    <t>Aggravated Assault</t>
  </si>
  <si>
    <t>Burglary</t>
  </si>
  <si>
    <t>Larceny/Theft</t>
  </si>
  <si>
    <t>Motor Vehicle Theft</t>
  </si>
  <si>
    <t>Manslaughter</t>
  </si>
  <si>
    <t>Kidnap/Abduction</t>
  </si>
  <si>
    <t>Arson</t>
  </si>
  <si>
    <t>Simple Assault</t>
  </si>
  <si>
    <t>Drugs/Narcotics Offenses</t>
  </si>
  <si>
    <t>Bribery</t>
  </si>
  <si>
    <t>Embezzlement</t>
  </si>
  <si>
    <t>Fraud</t>
  </si>
  <si>
    <t>Counterfeit/Forgery</t>
  </si>
  <si>
    <t>Extortion/Blackmail</t>
  </si>
  <si>
    <t>Intimidation</t>
  </si>
  <si>
    <t>Prostitution</t>
  </si>
  <si>
    <t>Buy/Receive/Poss. Stolen Property</t>
  </si>
  <si>
    <t>DUI</t>
  </si>
  <si>
    <t>Destruction/Damage/Vandalism</t>
  </si>
  <si>
    <t>Gambling</t>
  </si>
  <si>
    <t>Weapons Violations</t>
  </si>
  <si>
    <t>Liquor Law Violations</t>
  </si>
  <si>
    <t>Miscellaneous</t>
  </si>
  <si>
    <t>STATE OF FLORIDA</t>
  </si>
  <si>
    <t>Rape</t>
  </si>
  <si>
    <t>Part II Sex Offenses</t>
  </si>
  <si>
    <t>Juvenile Arrests by Gender, 1998 - 2020</t>
  </si>
  <si>
    <t>SOURCE: Florida Department of Law Enforcement (2020). Crime in Florida, 1998-2020 Florida uniform crime report [Computer program]. Tallahassee, FL:  FDLE.  Updated 09/2022.</t>
  </si>
  <si>
    <t>TOTAL JUVENILE ARRESTS</t>
  </si>
  <si>
    <t>TOTAL PART II JUVENILE ARRESTS</t>
  </si>
  <si>
    <t>TOTAL INDEX JUVENILE ARRESTS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</si>
</sst>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rgb="FF0033CC"/>
      <name val="Calibri"/>
      <family val="2"/>
      <scheme val="minor"/>
    </font>
    <font>
      <b/>
      <sz val="11"/>
      <color rgb="FF0033CC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CC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0F0F0"/>
      </right>
      <top style="thin">
        <color auto="1"/>
      </top>
      <bottom style="thin">
        <color auto="1"/>
      </bottom>
      <diagonal/>
    </border>
    <border>
      <left style="thin">
        <color rgb="FFF0F0F0"/>
      </left>
      <right style="thin">
        <color rgb="FFF0F0F0"/>
      </right>
      <top style="thin">
        <color auto="1"/>
      </top>
      <bottom style="thin">
        <color auto="1"/>
      </bottom>
      <diagonal/>
    </border>
    <border>
      <left style="thin">
        <color rgb="FFF0F0F0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F0F0F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34998626667073579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theme="0" tint="-0.34998626667073579"/>
      </bottom>
      <diagonal/>
    </border>
    <border>
      <left style="thin">
        <color auto="1"/>
      </left>
      <right/>
      <top style="thin">
        <color auto="1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auto="1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thin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theme="0" tint="-0.34998626667073579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34998626667073579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theme="0" tint="-0.34998626667073579"/>
      </top>
      <bottom style="thin">
        <color auto="1"/>
      </bottom>
      <diagonal/>
    </border>
    <border>
      <left style="thin">
        <color auto="1"/>
      </left>
      <right/>
      <top style="thin">
        <color theme="0" tint="-0.34998626667073579"/>
      </top>
      <bottom style="thin">
        <color auto="1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5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5" fillId="0" borderId="0"/>
    <xf numFmtId="0" fontId="26" fillId="0" borderId="0"/>
  </cellStyleXfs>
  <cellXfs count="106">
    <xf numFmtId="0" fontId="0" fillId="0" borderId="0" xfId="0"/>
    <xf numFmtId="0" fontId="19" fillId="33" borderId="0" xfId="0" applyNumberFormat="1" applyFont="1" applyFill="1" applyBorder="1" applyAlignment="1" applyProtection="1"/>
    <xf numFmtId="0" fontId="20" fillId="0" borderId="22" xfId="0" applyNumberFormat="1" applyFont="1" applyFill="1" applyBorder="1" applyAlignment="1" applyProtection="1">
      <alignment horizontal="left" wrapText="1"/>
    </xf>
    <xf numFmtId="3" fontId="20" fillId="0" borderId="23" xfId="0" applyNumberFormat="1" applyFont="1" applyFill="1" applyBorder="1" applyAlignment="1" applyProtection="1">
      <alignment horizontal="center" wrapText="1"/>
    </xf>
    <xf numFmtId="3" fontId="20" fillId="0" borderId="24" xfId="0" applyNumberFormat="1" applyFont="1" applyFill="1" applyBorder="1" applyAlignment="1" applyProtection="1">
      <alignment horizontal="center" wrapText="1"/>
    </xf>
    <xf numFmtId="3" fontId="20" fillId="0" borderId="25" xfId="0" applyNumberFormat="1" applyFont="1" applyFill="1" applyBorder="1" applyAlignment="1" applyProtection="1">
      <alignment horizontal="center" wrapText="1"/>
    </xf>
    <xf numFmtId="0" fontId="19" fillId="0" borderId="11" xfId="0" applyNumberFormat="1" applyFont="1" applyFill="1" applyBorder="1" applyAlignment="1" applyProtection="1">
      <alignment horizontal="left"/>
    </xf>
    <xf numFmtId="3" fontId="19" fillId="0" borderId="11" xfId="0" applyNumberFormat="1" applyFont="1" applyFill="1" applyBorder="1" applyAlignment="1" applyProtection="1">
      <alignment horizontal="center"/>
    </xf>
    <xf numFmtId="3" fontId="19" fillId="0" borderId="12" xfId="0" applyNumberFormat="1" applyFont="1" applyFill="1" applyBorder="1" applyAlignment="1" applyProtection="1">
      <alignment horizontal="center"/>
    </xf>
    <xf numFmtId="3" fontId="19" fillId="0" borderId="13" xfId="0" applyNumberFormat="1" applyFont="1" applyFill="1" applyBorder="1" applyAlignment="1" applyProtection="1">
      <alignment horizontal="center"/>
    </xf>
    <xf numFmtId="0" fontId="19" fillId="33" borderId="0" xfId="0" applyNumberFormat="1" applyFont="1" applyFill="1" applyBorder="1" applyAlignment="1" applyProtection="1">
      <alignment horizontal="left"/>
    </xf>
    <xf numFmtId="0" fontId="19" fillId="33" borderId="0" xfId="0" applyNumberFormat="1" applyFont="1" applyFill="1" applyBorder="1" applyAlignment="1" applyProtection="1">
      <alignment horizontal="center"/>
    </xf>
    <xf numFmtId="0" fontId="22" fillId="34" borderId="18" xfId="0" applyNumberFormat="1" applyFont="1" applyFill="1" applyBorder="1" applyAlignment="1" applyProtection="1">
      <alignment horizontal="center" wrapText="1"/>
    </xf>
    <xf numFmtId="0" fontId="22" fillId="34" borderId="19" xfId="0" applyNumberFormat="1" applyFont="1" applyFill="1" applyBorder="1" applyAlignment="1" applyProtection="1">
      <alignment horizontal="center" wrapText="1"/>
    </xf>
    <xf numFmtId="0" fontId="22" fillId="34" borderId="20" xfId="0" applyNumberFormat="1" applyFont="1" applyFill="1" applyBorder="1" applyAlignment="1" applyProtection="1">
      <alignment horizontal="center" wrapText="1"/>
    </xf>
    <xf numFmtId="0" fontId="21" fillId="35" borderId="11" xfId="0" applyNumberFormat="1" applyFont="1" applyFill="1" applyBorder="1" applyAlignment="1" applyProtection="1">
      <alignment horizontal="left" wrapText="1"/>
    </xf>
    <xf numFmtId="3" fontId="21" fillId="35" borderId="26" xfId="0" applyNumberFormat="1" applyFont="1" applyFill="1" applyBorder="1" applyAlignment="1" applyProtection="1">
      <alignment horizontal="center" wrapText="1"/>
    </xf>
    <xf numFmtId="3" fontId="21" fillId="35" borderId="27" xfId="0" applyNumberFormat="1" applyFont="1" applyFill="1" applyBorder="1" applyAlignment="1" applyProtection="1">
      <alignment horizontal="center" wrapText="1"/>
    </xf>
    <xf numFmtId="3" fontId="21" fillId="35" borderId="28" xfId="0" applyNumberFormat="1" applyFont="1" applyFill="1" applyBorder="1" applyAlignment="1" applyProtection="1">
      <alignment horizontal="center" wrapText="1"/>
    </xf>
    <xf numFmtId="0" fontId="18" fillId="35" borderId="11" xfId="0" applyNumberFormat="1" applyFont="1" applyFill="1" applyBorder="1" applyAlignment="1" applyProtection="1">
      <alignment horizontal="left"/>
    </xf>
    <xf numFmtId="3" fontId="18" fillId="35" borderId="26" xfId="0" applyNumberFormat="1" applyFont="1" applyFill="1" applyBorder="1" applyAlignment="1" applyProtection="1">
      <alignment horizontal="center"/>
    </xf>
    <xf numFmtId="3" fontId="18" fillId="35" borderId="27" xfId="0" applyNumberFormat="1" applyFont="1" applyFill="1" applyBorder="1" applyAlignment="1" applyProtection="1">
      <alignment horizontal="center"/>
    </xf>
    <xf numFmtId="3" fontId="18" fillId="35" borderId="28" xfId="0" applyNumberFormat="1" applyFont="1" applyFill="1" applyBorder="1" applyAlignment="1" applyProtection="1">
      <alignment horizontal="center"/>
    </xf>
    <xf numFmtId="0" fontId="18" fillId="35" borderId="10" xfId="0" applyNumberFormat="1" applyFont="1" applyFill="1" applyBorder="1" applyAlignment="1" applyProtection="1">
      <alignment horizontal="left"/>
    </xf>
    <xf numFmtId="3" fontId="18" fillId="35" borderId="29" xfId="0" applyNumberFormat="1" applyFont="1" applyFill="1" applyBorder="1" applyAlignment="1" applyProtection="1">
      <alignment horizontal="center"/>
    </xf>
    <xf numFmtId="3" fontId="18" fillId="35" borderId="30" xfId="0" applyNumberFormat="1" applyFont="1" applyFill="1" applyBorder="1" applyAlignment="1" applyProtection="1">
      <alignment horizontal="center"/>
    </xf>
    <xf numFmtId="3" fontId="18" fillId="35" borderId="31" xfId="0" applyNumberFormat="1" applyFont="1" applyFill="1" applyBorder="1" applyAlignment="1" applyProtection="1">
      <alignment horizontal="center"/>
    </xf>
    <xf numFmtId="0" fontId="22" fillId="34" borderId="34" xfId="0" applyNumberFormat="1" applyFont="1" applyFill="1" applyBorder="1" applyAlignment="1" applyProtection="1">
      <alignment horizontal="center" wrapText="1"/>
    </xf>
    <xf numFmtId="3" fontId="21" fillId="35" borderId="33" xfId="0" applyNumberFormat="1" applyFont="1" applyFill="1" applyBorder="1" applyAlignment="1" applyProtection="1">
      <alignment horizontal="center" wrapText="1"/>
    </xf>
    <xf numFmtId="3" fontId="20" fillId="0" borderId="36" xfId="0" applyNumberFormat="1" applyFont="1" applyFill="1" applyBorder="1" applyAlignment="1" applyProtection="1">
      <alignment horizontal="center" wrapText="1"/>
    </xf>
    <xf numFmtId="3" fontId="18" fillId="35" borderId="33" xfId="0" applyNumberFormat="1" applyFont="1" applyFill="1" applyBorder="1" applyAlignment="1" applyProtection="1">
      <alignment horizontal="center"/>
    </xf>
    <xf numFmtId="3" fontId="18" fillId="35" borderId="37" xfId="0" applyNumberFormat="1" applyFont="1" applyFill="1" applyBorder="1" applyAlignment="1" applyProtection="1">
      <alignment horizontal="center"/>
    </xf>
    <xf numFmtId="3" fontId="21" fillId="35" borderId="11" xfId="51" applyNumberFormat="1" applyFont="1" applyFill="1" applyBorder="1" applyAlignment="1">
      <alignment horizontal="center" vertical="center"/>
    </xf>
    <xf numFmtId="3" fontId="21" fillId="35" borderId="27" xfId="51" applyNumberFormat="1" applyFont="1" applyFill="1" applyBorder="1" applyAlignment="1">
      <alignment horizontal="center" vertical="center"/>
    </xf>
    <xf numFmtId="3" fontId="21" fillId="35" borderId="13" xfId="51" applyNumberFormat="1" applyFont="1" applyFill="1" applyBorder="1" applyAlignment="1">
      <alignment horizontal="center" vertical="center"/>
    </xf>
    <xf numFmtId="3" fontId="21" fillId="35" borderId="11" xfId="51" applyNumberFormat="1" applyFont="1" applyFill="1" applyBorder="1" applyAlignment="1" applyProtection="1">
      <alignment horizontal="center"/>
    </xf>
    <xf numFmtId="3" fontId="21" fillId="35" borderId="27" xfId="51" applyNumberFormat="1" applyFont="1" applyFill="1" applyBorder="1" applyAlignment="1" applyProtection="1">
      <alignment horizontal="center"/>
    </xf>
    <xf numFmtId="3" fontId="21" fillId="35" borderId="13" xfId="51" applyNumberFormat="1" applyFont="1" applyFill="1" applyBorder="1" applyAlignment="1" applyProtection="1">
      <alignment horizontal="center"/>
    </xf>
    <xf numFmtId="3" fontId="19" fillId="0" borderId="27" xfId="0" applyNumberFormat="1" applyFont="1" applyFill="1" applyBorder="1" applyAlignment="1" applyProtection="1">
      <alignment horizontal="center"/>
    </xf>
    <xf numFmtId="3" fontId="21" fillId="35" borderId="29" xfId="51" applyNumberFormat="1" applyFont="1" applyFill="1" applyBorder="1" applyAlignment="1">
      <alignment horizontal="center" vertical="center"/>
    </xf>
    <xf numFmtId="3" fontId="21" fillId="35" borderId="30" xfId="51" applyNumberFormat="1" applyFont="1" applyFill="1" applyBorder="1" applyAlignment="1">
      <alignment horizontal="center" vertical="center"/>
    </xf>
    <xf numFmtId="3" fontId="21" fillId="35" borderId="31" xfId="51" applyNumberFormat="1" applyFont="1" applyFill="1" applyBorder="1" applyAlignment="1">
      <alignment horizontal="center" vertical="center"/>
    </xf>
    <xf numFmtId="0" fontId="22" fillId="34" borderId="22" xfId="0" applyNumberFormat="1" applyFont="1" applyFill="1" applyBorder="1" applyAlignment="1" applyProtection="1">
      <alignment horizontal="center" wrapText="1"/>
    </xf>
    <xf numFmtId="0" fontId="20" fillId="0" borderId="40" xfId="0" applyNumberFormat="1" applyFont="1" applyFill="1" applyBorder="1" applyAlignment="1" applyProtection="1">
      <alignment horizontal="left" wrapText="1"/>
    </xf>
    <xf numFmtId="3" fontId="20" fillId="0" borderId="41" xfId="0" applyNumberFormat="1" applyFont="1" applyFill="1" applyBorder="1" applyAlignment="1" applyProtection="1">
      <alignment horizontal="center" wrapText="1"/>
    </xf>
    <xf numFmtId="3" fontId="20" fillId="0" borderId="42" xfId="0" applyNumberFormat="1" applyFont="1" applyFill="1" applyBorder="1" applyAlignment="1" applyProtection="1">
      <alignment horizontal="center" wrapText="1"/>
    </xf>
    <xf numFmtId="3" fontId="20" fillId="0" borderId="43" xfId="0" applyNumberFormat="1" applyFont="1" applyFill="1" applyBorder="1" applyAlignment="1" applyProtection="1">
      <alignment horizontal="center" wrapText="1"/>
    </xf>
    <xf numFmtId="3" fontId="20" fillId="0" borderId="44" xfId="0" applyNumberFormat="1" applyFont="1" applyFill="1" applyBorder="1" applyAlignment="1" applyProtection="1">
      <alignment horizontal="center" wrapText="1"/>
    </xf>
    <xf numFmtId="3" fontId="20" fillId="0" borderId="40" xfId="46" applyNumberFormat="1" applyFont="1" applyBorder="1" applyAlignment="1">
      <alignment horizontal="center" vertical="center"/>
    </xf>
    <xf numFmtId="3" fontId="20" fillId="0" borderId="42" xfId="51" applyNumberFormat="1" applyFont="1" applyBorder="1" applyAlignment="1">
      <alignment horizontal="center" vertical="center"/>
    </xf>
    <xf numFmtId="3" fontId="20" fillId="0" borderId="45" xfId="51" applyNumberFormat="1" applyFont="1" applyBorder="1" applyAlignment="1">
      <alignment horizontal="center" vertical="center"/>
    </xf>
    <xf numFmtId="0" fontId="20" fillId="0" borderId="46" xfId="0" applyNumberFormat="1" applyFont="1" applyFill="1" applyBorder="1" applyAlignment="1" applyProtection="1">
      <alignment horizontal="left" wrapText="1"/>
    </xf>
    <xf numFmtId="3" fontId="20" fillId="0" borderId="47" xfId="0" applyNumberFormat="1" applyFont="1" applyFill="1" applyBorder="1" applyAlignment="1" applyProtection="1">
      <alignment horizontal="center" wrapText="1"/>
    </xf>
    <xf numFmtId="3" fontId="20" fillId="0" borderId="48" xfId="0" applyNumberFormat="1" applyFont="1" applyFill="1" applyBorder="1" applyAlignment="1" applyProtection="1">
      <alignment horizontal="center" wrapText="1"/>
    </xf>
    <xf numFmtId="3" fontId="20" fillId="0" borderId="49" xfId="0" applyNumberFormat="1" applyFont="1" applyFill="1" applyBorder="1" applyAlignment="1" applyProtection="1">
      <alignment horizontal="center" wrapText="1"/>
    </xf>
    <xf numFmtId="3" fontId="20" fillId="0" borderId="50" xfId="0" applyNumberFormat="1" applyFont="1" applyFill="1" applyBorder="1" applyAlignment="1" applyProtection="1">
      <alignment horizontal="center" wrapText="1"/>
    </xf>
    <xf numFmtId="3" fontId="20" fillId="0" borderId="46" xfId="46" applyNumberFormat="1" applyFont="1" applyBorder="1" applyAlignment="1">
      <alignment horizontal="center" vertical="center"/>
    </xf>
    <xf numFmtId="3" fontId="20" fillId="0" borderId="48" xfId="51" applyNumberFormat="1" applyFont="1" applyBorder="1" applyAlignment="1">
      <alignment horizontal="center" vertical="center"/>
    </xf>
    <xf numFmtId="3" fontId="20" fillId="0" borderId="51" xfId="51" applyNumberFormat="1" applyFont="1" applyBorder="1" applyAlignment="1">
      <alignment horizontal="center" vertical="center"/>
    </xf>
    <xf numFmtId="3" fontId="20" fillId="0" borderId="46" xfId="51" applyNumberFormat="1" applyFont="1" applyBorder="1" applyAlignment="1">
      <alignment horizontal="center" vertical="center"/>
    </xf>
    <xf numFmtId="0" fontId="20" fillId="0" borderId="52" xfId="0" applyNumberFormat="1" applyFont="1" applyFill="1" applyBorder="1" applyAlignment="1" applyProtection="1">
      <alignment horizontal="left" wrapText="1"/>
    </xf>
    <xf numFmtId="3" fontId="20" fillId="0" borderId="53" xfId="0" applyNumberFormat="1" applyFont="1" applyFill="1" applyBorder="1" applyAlignment="1" applyProtection="1">
      <alignment horizontal="center" wrapText="1"/>
    </xf>
    <xf numFmtId="3" fontId="20" fillId="0" borderId="54" xfId="0" applyNumberFormat="1" applyFont="1" applyFill="1" applyBorder="1" applyAlignment="1" applyProtection="1">
      <alignment horizontal="center" wrapText="1"/>
    </xf>
    <xf numFmtId="3" fontId="20" fillId="0" borderId="55" xfId="0" applyNumberFormat="1" applyFont="1" applyFill="1" applyBorder="1" applyAlignment="1" applyProtection="1">
      <alignment horizontal="center" wrapText="1"/>
    </xf>
    <xf numFmtId="3" fontId="20" fillId="0" borderId="56" xfId="0" applyNumberFormat="1" applyFont="1" applyFill="1" applyBorder="1" applyAlignment="1" applyProtection="1">
      <alignment horizontal="center" wrapText="1"/>
    </xf>
    <xf numFmtId="3" fontId="20" fillId="0" borderId="52" xfId="51" applyNumberFormat="1" applyFont="1" applyBorder="1" applyAlignment="1">
      <alignment horizontal="center" vertical="center"/>
    </xf>
    <xf numFmtId="3" fontId="20" fillId="0" borderId="54" xfId="51" applyNumberFormat="1" applyFont="1" applyBorder="1" applyAlignment="1">
      <alignment horizontal="center" vertical="center"/>
    </xf>
    <xf numFmtId="3" fontId="20" fillId="0" borderId="57" xfId="51" applyNumberFormat="1" applyFont="1" applyBorder="1" applyAlignment="1">
      <alignment horizontal="center" vertical="center"/>
    </xf>
    <xf numFmtId="3" fontId="20" fillId="0" borderId="52" xfId="46" applyNumberFormat="1" applyFont="1" applyBorder="1" applyAlignment="1">
      <alignment horizontal="center" vertical="center"/>
    </xf>
    <xf numFmtId="3" fontId="20" fillId="0" borderId="40" xfId="51" applyNumberFormat="1" applyFont="1" applyBorder="1" applyAlignment="1">
      <alignment horizontal="center" vertical="center"/>
    </xf>
    <xf numFmtId="0" fontId="22" fillId="34" borderId="60" xfId="0" applyNumberFormat="1" applyFont="1" applyFill="1" applyBorder="1" applyAlignment="1" applyProtection="1">
      <alignment horizontal="center" wrapText="1"/>
    </xf>
    <xf numFmtId="3" fontId="20" fillId="0" borderId="61" xfId="51" applyNumberFormat="1" applyFont="1" applyBorder="1" applyAlignment="1">
      <alignment horizontal="center" vertical="center"/>
    </xf>
    <xf numFmtId="3" fontId="20" fillId="0" borderId="62" xfId="51" applyNumberFormat="1" applyFont="1" applyBorder="1" applyAlignment="1">
      <alignment horizontal="center" vertical="center"/>
    </xf>
    <xf numFmtId="3" fontId="20" fillId="0" borderId="63" xfId="51" applyNumberFormat="1" applyFont="1" applyBorder="1" applyAlignment="1">
      <alignment horizontal="center" vertical="center"/>
    </xf>
    <xf numFmtId="3" fontId="21" fillId="35" borderId="33" xfId="51" applyNumberFormat="1" applyFont="1" applyFill="1" applyBorder="1" applyAlignment="1">
      <alignment horizontal="center" vertical="center"/>
    </xf>
    <xf numFmtId="3" fontId="21" fillId="35" borderId="33" xfId="51" applyNumberFormat="1" applyFont="1" applyFill="1" applyBorder="1" applyAlignment="1" applyProtection="1">
      <alignment horizontal="center"/>
    </xf>
    <xf numFmtId="3" fontId="20" fillId="0" borderId="61" xfId="46" applyNumberFormat="1" applyFont="1" applyBorder="1" applyAlignment="1">
      <alignment horizontal="center" vertical="center"/>
    </xf>
    <xf numFmtId="3" fontId="20" fillId="0" borderId="62" xfId="46" applyNumberFormat="1" applyFont="1" applyBorder="1" applyAlignment="1">
      <alignment horizontal="center" vertical="center"/>
    </xf>
    <xf numFmtId="3" fontId="20" fillId="0" borderId="63" xfId="46" applyNumberFormat="1" applyFont="1" applyBorder="1" applyAlignment="1">
      <alignment horizontal="center" vertical="center"/>
    </xf>
    <xf numFmtId="3" fontId="21" fillId="35" borderId="64" xfId="51" applyNumberFormat="1" applyFont="1" applyFill="1" applyBorder="1" applyAlignment="1">
      <alignment horizontal="center" vertical="center"/>
    </xf>
    <xf numFmtId="3" fontId="21" fillId="35" borderId="64" xfId="51" applyNumberFormat="1" applyFont="1" applyFill="1" applyBorder="1" applyAlignment="1" applyProtection="1">
      <alignment horizontal="center"/>
    </xf>
    <xf numFmtId="3" fontId="21" fillId="35" borderId="26" xfId="51" applyNumberFormat="1" applyFont="1" applyFill="1" applyBorder="1" applyAlignment="1">
      <alignment horizontal="center" vertical="center"/>
    </xf>
    <xf numFmtId="3" fontId="21" fillId="35" borderId="28" xfId="51" applyNumberFormat="1" applyFont="1" applyFill="1" applyBorder="1" applyAlignment="1">
      <alignment horizontal="center" vertical="center"/>
    </xf>
    <xf numFmtId="3" fontId="21" fillId="35" borderId="26" xfId="51" applyNumberFormat="1" applyFont="1" applyFill="1" applyBorder="1" applyAlignment="1" applyProtection="1">
      <alignment horizontal="center"/>
    </xf>
    <xf numFmtId="3" fontId="21" fillId="35" borderId="28" xfId="51" applyNumberFormat="1" applyFont="1" applyFill="1" applyBorder="1" applyAlignment="1" applyProtection="1">
      <alignment horizontal="center"/>
    </xf>
    <xf numFmtId="3" fontId="21" fillId="35" borderId="37" xfId="51" applyNumberFormat="1" applyFont="1" applyFill="1" applyBorder="1" applyAlignment="1">
      <alignment horizontal="center" vertical="center"/>
    </xf>
    <xf numFmtId="3" fontId="19" fillId="0" borderId="22" xfId="0" applyNumberFormat="1" applyFont="1" applyFill="1" applyBorder="1" applyAlignment="1" applyProtection="1">
      <alignment horizontal="center"/>
    </xf>
    <xf numFmtId="3" fontId="19" fillId="0" borderId="60" xfId="0" applyNumberFormat="1" applyFont="1" applyFill="1" applyBorder="1" applyAlignment="1" applyProtection="1">
      <alignment horizontal="center"/>
    </xf>
    <xf numFmtId="3" fontId="19" fillId="0" borderId="65" xfId="0" applyNumberFormat="1" applyFont="1" applyFill="1" applyBorder="1" applyAlignment="1" applyProtection="1">
      <alignment horizontal="center"/>
    </xf>
    <xf numFmtId="3" fontId="20" fillId="0" borderId="22" xfId="0" applyNumberFormat="1" applyFont="1" applyFill="1" applyBorder="1" applyAlignment="1" applyProtection="1">
      <alignment horizontal="center" wrapText="1"/>
    </xf>
    <xf numFmtId="3" fontId="20" fillId="0" borderId="60" xfId="0" applyNumberFormat="1" applyFont="1" applyFill="1" applyBorder="1" applyAlignment="1" applyProtection="1">
      <alignment horizontal="center" wrapText="1"/>
    </xf>
    <xf numFmtId="3" fontId="20" fillId="0" borderId="65" xfId="0" applyNumberFormat="1" applyFont="1" applyFill="1" applyBorder="1" applyAlignment="1" applyProtection="1">
      <alignment horizontal="center" wrapText="1"/>
    </xf>
    <xf numFmtId="0" fontId="19" fillId="33" borderId="0" xfId="0" applyNumberFormat="1" applyFont="1" applyFill="1" applyBorder="1" applyAlignment="1" applyProtection="1">
      <alignment horizontal="left"/>
    </xf>
    <xf numFmtId="0" fontId="22" fillId="34" borderId="15" xfId="0" applyNumberFormat="1" applyFont="1" applyFill="1" applyBorder="1" applyAlignment="1" applyProtection="1">
      <alignment horizontal="center"/>
    </xf>
    <xf numFmtId="0" fontId="22" fillId="34" borderId="16" xfId="0" applyNumberFormat="1" applyFont="1" applyFill="1" applyBorder="1" applyAlignment="1" applyProtection="1">
      <alignment horizontal="center"/>
    </xf>
    <xf numFmtId="0" fontId="22" fillId="34" borderId="17" xfId="0" applyNumberFormat="1" applyFont="1" applyFill="1" applyBorder="1" applyAlignment="1" applyProtection="1">
      <alignment horizontal="center"/>
    </xf>
    <xf numFmtId="0" fontId="22" fillId="34" borderId="39" xfId="0" applyNumberFormat="1" applyFont="1" applyFill="1" applyBorder="1" applyAlignment="1" applyProtection="1">
      <alignment horizontal="center"/>
    </xf>
    <xf numFmtId="0" fontId="22" fillId="34" borderId="38" xfId="0" applyNumberFormat="1" applyFont="1" applyFill="1" applyBorder="1" applyAlignment="1" applyProtection="1">
      <alignment horizontal="center"/>
    </xf>
    <xf numFmtId="0" fontId="22" fillId="34" borderId="58" xfId="0" applyNumberFormat="1" applyFont="1" applyFill="1" applyBorder="1" applyAlignment="1" applyProtection="1">
      <alignment horizontal="center"/>
    </xf>
    <xf numFmtId="0" fontId="22" fillId="34" borderId="59" xfId="0" applyNumberFormat="1" applyFont="1" applyFill="1" applyBorder="1" applyAlignment="1" applyProtection="1">
      <alignment horizontal="center"/>
    </xf>
    <xf numFmtId="0" fontId="22" fillId="34" borderId="35" xfId="0" applyNumberFormat="1" applyFont="1" applyFill="1" applyBorder="1" applyAlignment="1" applyProtection="1">
      <alignment horizontal="center"/>
    </xf>
    <xf numFmtId="0" fontId="24" fillId="33" borderId="32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23" fillId="34" borderId="14" xfId="0" applyNumberFormat="1" applyFont="1" applyFill="1" applyBorder="1" applyAlignment="1" applyProtection="1">
      <alignment horizontal="left" wrapText="1"/>
    </xf>
    <xf numFmtId="0" fontId="23" fillId="34" borderId="21" xfId="0" applyNumberFormat="1" applyFont="1" applyFill="1" applyBorder="1" applyAlignment="1" applyProtection="1">
      <alignment horizontal="left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</cellXfs>
  <cellStyles count="5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5000000}"/>
    <cellStyle name="Normal 2 2" xfId="44" xr:uid="{00000000-0005-0000-0000-000026000000}"/>
    <cellStyle name="Normal 2 3" xfId="45" xr:uid="{00000000-0005-0000-0000-000027000000}"/>
    <cellStyle name="Normal 3" xfId="46" xr:uid="{00000000-0005-0000-0000-000028000000}"/>
    <cellStyle name="Normal 3 2" xfId="47" xr:uid="{00000000-0005-0000-0000-000029000000}"/>
    <cellStyle name="Normal 4" xfId="48" xr:uid="{00000000-0005-0000-0000-00002A000000}"/>
    <cellStyle name="Normal 5" xfId="49" xr:uid="{00000000-0005-0000-0000-00002B000000}"/>
    <cellStyle name="Normal 6" xfId="50" xr:uid="{00000000-0005-0000-0000-00002C000000}"/>
    <cellStyle name="Normal 7" xfId="51" xr:uid="{00000000-0005-0000-0000-00002D000000}"/>
    <cellStyle name="Normal 8" xfId="42" xr:uid="{00000000-0005-0000-0000-00002E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CC"/>
      <color rgb="FF0033CC"/>
      <color rgb="FF99CCFF"/>
      <color rgb="FF99FF99"/>
      <color rgb="FFFF99CC"/>
      <color rgb="FFFFFF66"/>
      <color rgb="FFFF9966"/>
      <color rgb="FFD3D3D3"/>
      <color rgb="FF003366"/>
      <color rgb="FFB0B0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BR3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RowHeight="15" customHeight="1" x14ac:dyDescent="0.2"/>
  <cols>
    <col min="1" max="1" width="32.28515625" style="10" customWidth="1"/>
    <col min="2" max="3" width="7.42578125" style="11" bestFit="1" customWidth="1"/>
    <col min="4" max="4" width="6.7109375" style="11" bestFit="1" customWidth="1"/>
    <col min="5" max="6" width="7.42578125" style="11" bestFit="1" customWidth="1"/>
    <col min="7" max="7" width="6.7109375" style="11" bestFit="1" customWidth="1"/>
    <col min="8" max="8" width="7.42578125" style="11" bestFit="1" customWidth="1"/>
    <col min="9" max="9" width="6.42578125" style="11" bestFit="1" customWidth="1"/>
    <col min="10" max="10" width="6.7109375" style="11" bestFit="1" customWidth="1"/>
    <col min="11" max="11" width="7.42578125" style="11" bestFit="1" customWidth="1"/>
    <col min="12" max="12" width="6.42578125" style="11" bestFit="1" customWidth="1"/>
    <col min="13" max="13" width="6.7109375" style="11" bestFit="1" customWidth="1"/>
    <col min="14" max="14" width="7.42578125" style="11" bestFit="1" customWidth="1"/>
    <col min="15" max="15" width="6.42578125" style="11" bestFit="1" customWidth="1"/>
    <col min="16" max="16" width="6.7109375" style="11" bestFit="1" customWidth="1"/>
    <col min="17" max="17" width="7.42578125" style="11" bestFit="1" customWidth="1"/>
    <col min="18" max="18" width="6.42578125" style="11" bestFit="1" customWidth="1"/>
    <col min="19" max="19" width="6.7109375" style="11" bestFit="1" customWidth="1"/>
    <col min="20" max="20" width="7.42578125" style="11" bestFit="1" customWidth="1"/>
    <col min="21" max="21" width="6.42578125" style="11" bestFit="1" customWidth="1"/>
    <col min="22" max="22" width="6.7109375" style="11" bestFit="1" customWidth="1"/>
    <col min="23" max="23" width="7.42578125" style="11" bestFit="1" customWidth="1"/>
    <col min="24" max="24" width="6.42578125" style="11" bestFit="1" customWidth="1"/>
    <col min="25" max="25" width="6.7109375" style="11" bestFit="1" customWidth="1"/>
    <col min="26" max="26" width="7.42578125" style="11" bestFit="1" customWidth="1"/>
    <col min="27" max="27" width="6.42578125" style="11" bestFit="1" customWidth="1"/>
    <col min="28" max="28" width="6.7109375" style="11" bestFit="1" customWidth="1"/>
    <col min="29" max="29" width="7.42578125" style="11" bestFit="1" customWidth="1"/>
    <col min="30" max="30" width="6.42578125" style="11" bestFit="1" customWidth="1"/>
    <col min="31" max="31" width="6.7109375" style="11" bestFit="1" customWidth="1"/>
    <col min="32" max="32" width="7.42578125" style="11" bestFit="1" customWidth="1"/>
    <col min="33" max="33" width="6.42578125" style="11" bestFit="1" customWidth="1"/>
    <col min="34" max="34" width="6.7109375" style="11" bestFit="1" customWidth="1"/>
    <col min="35" max="35" width="7.42578125" style="11" bestFit="1" customWidth="1"/>
    <col min="36" max="36" width="6.42578125" style="11" bestFit="1" customWidth="1"/>
    <col min="37" max="37" width="6.7109375" style="11" bestFit="1" customWidth="1"/>
    <col min="38" max="39" width="6.42578125" style="11" bestFit="1" customWidth="1"/>
    <col min="40" max="40" width="6.7109375" style="11" bestFit="1" customWidth="1"/>
    <col min="41" max="42" width="6.42578125" style="11" bestFit="1" customWidth="1"/>
    <col min="43" max="43" width="6.7109375" style="11" bestFit="1" customWidth="1"/>
    <col min="44" max="45" width="6.42578125" style="11" bestFit="1" customWidth="1"/>
    <col min="46" max="46" width="6.7109375" style="11" bestFit="1" customWidth="1"/>
    <col min="47" max="48" width="6.42578125" style="11" bestFit="1" customWidth="1"/>
    <col min="49" max="49" width="6.7109375" style="11" bestFit="1" customWidth="1"/>
    <col min="50" max="51" width="6.42578125" style="1" bestFit="1" customWidth="1"/>
    <col min="52" max="52" width="6.7109375" style="1" bestFit="1" customWidth="1"/>
    <col min="53" max="54" width="6.42578125" style="1" bestFit="1" customWidth="1"/>
    <col min="55" max="55" width="6.7109375" style="1" bestFit="1" customWidth="1"/>
    <col min="56" max="57" width="6.42578125" style="1" bestFit="1" customWidth="1"/>
    <col min="58" max="58" width="6.7109375" style="1" bestFit="1" customWidth="1"/>
    <col min="59" max="60" width="6.42578125" style="1" bestFit="1" customWidth="1"/>
    <col min="61" max="61" width="6.7109375" style="1" bestFit="1" customWidth="1"/>
    <col min="62" max="63" width="6.42578125" style="1" bestFit="1" customWidth="1"/>
    <col min="64" max="64" width="6.7109375" style="1" bestFit="1" customWidth="1"/>
    <col min="65" max="66" width="6.42578125" style="1" bestFit="1" customWidth="1"/>
    <col min="67" max="67" width="6.7109375" style="1" bestFit="1" customWidth="1"/>
    <col min="68" max="70" width="6.42578125" style="1" customWidth="1"/>
    <col min="71" max="16384" width="9.140625" style="1"/>
  </cols>
  <sheetData>
    <row r="1" spans="1:70" ht="15" customHeight="1" x14ac:dyDescent="0.2">
      <c r="A1" s="102" t="s">
        <v>32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</row>
    <row r="2" spans="1:70" ht="15" customHeight="1" thickBot="1" x14ac:dyDescent="0.25">
      <c r="A2" s="101" t="s">
        <v>29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</row>
    <row r="3" spans="1:70" ht="15" customHeight="1" x14ac:dyDescent="0.2">
      <c r="A3" s="103" t="s">
        <v>3</v>
      </c>
      <c r="B3" s="93">
        <v>1998</v>
      </c>
      <c r="C3" s="94"/>
      <c r="D3" s="95"/>
      <c r="E3" s="93">
        <v>1999</v>
      </c>
      <c r="F3" s="94"/>
      <c r="G3" s="95"/>
      <c r="H3" s="93">
        <v>2000</v>
      </c>
      <c r="I3" s="94"/>
      <c r="J3" s="95"/>
      <c r="K3" s="93">
        <v>2001</v>
      </c>
      <c r="L3" s="94"/>
      <c r="M3" s="95"/>
      <c r="N3" s="93">
        <v>2002</v>
      </c>
      <c r="O3" s="94"/>
      <c r="P3" s="95"/>
      <c r="Q3" s="93">
        <v>2003</v>
      </c>
      <c r="R3" s="94"/>
      <c r="S3" s="95"/>
      <c r="T3" s="93">
        <v>2004</v>
      </c>
      <c r="U3" s="94"/>
      <c r="V3" s="95"/>
      <c r="W3" s="93">
        <v>2005</v>
      </c>
      <c r="X3" s="94"/>
      <c r="Y3" s="95"/>
      <c r="Z3" s="93">
        <v>2006</v>
      </c>
      <c r="AA3" s="94"/>
      <c r="AB3" s="95"/>
      <c r="AC3" s="93">
        <v>2007</v>
      </c>
      <c r="AD3" s="94"/>
      <c r="AE3" s="95"/>
      <c r="AF3" s="98">
        <v>2008</v>
      </c>
      <c r="AG3" s="99"/>
      <c r="AH3" s="97"/>
      <c r="AI3" s="93">
        <v>2009</v>
      </c>
      <c r="AJ3" s="94"/>
      <c r="AK3" s="95"/>
      <c r="AL3" s="93">
        <v>2010</v>
      </c>
      <c r="AM3" s="94"/>
      <c r="AN3" s="95"/>
      <c r="AO3" s="93">
        <v>2011</v>
      </c>
      <c r="AP3" s="94"/>
      <c r="AQ3" s="95"/>
      <c r="AR3" s="93">
        <v>2012</v>
      </c>
      <c r="AS3" s="94"/>
      <c r="AT3" s="95"/>
      <c r="AU3" s="93">
        <v>2013</v>
      </c>
      <c r="AV3" s="94"/>
      <c r="AW3" s="95"/>
      <c r="AX3" s="100">
        <v>2014</v>
      </c>
      <c r="AY3" s="96"/>
      <c r="AZ3" s="97"/>
      <c r="BA3" s="100">
        <v>2015</v>
      </c>
      <c r="BB3" s="96"/>
      <c r="BC3" s="97"/>
      <c r="BD3" s="100">
        <v>2016</v>
      </c>
      <c r="BE3" s="96"/>
      <c r="BF3" s="99"/>
      <c r="BG3" s="100">
        <v>2017</v>
      </c>
      <c r="BH3" s="96"/>
      <c r="BI3" s="97"/>
      <c r="BJ3" s="96">
        <v>2018</v>
      </c>
      <c r="BK3" s="96"/>
      <c r="BL3" s="97"/>
      <c r="BM3" s="96">
        <v>2019</v>
      </c>
      <c r="BN3" s="96"/>
      <c r="BO3" s="97"/>
      <c r="BP3" s="100">
        <v>2020</v>
      </c>
      <c r="BQ3" s="96"/>
      <c r="BR3" s="97"/>
    </row>
    <row r="4" spans="1:70" ht="15" customHeight="1" x14ac:dyDescent="0.2">
      <c r="A4" s="104"/>
      <c r="B4" s="12" t="s">
        <v>0</v>
      </c>
      <c r="C4" s="13" t="s">
        <v>1</v>
      </c>
      <c r="D4" s="14" t="s">
        <v>2</v>
      </c>
      <c r="E4" s="12" t="s">
        <v>0</v>
      </c>
      <c r="F4" s="13" t="s">
        <v>1</v>
      </c>
      <c r="G4" s="14" t="s">
        <v>2</v>
      </c>
      <c r="H4" s="12" t="s">
        <v>0</v>
      </c>
      <c r="I4" s="13" t="s">
        <v>1</v>
      </c>
      <c r="J4" s="14" t="s">
        <v>2</v>
      </c>
      <c r="K4" s="12" t="s">
        <v>0</v>
      </c>
      <c r="L4" s="13" t="s">
        <v>1</v>
      </c>
      <c r="M4" s="14" t="s">
        <v>2</v>
      </c>
      <c r="N4" s="12" t="s">
        <v>0</v>
      </c>
      <c r="O4" s="13" t="s">
        <v>1</v>
      </c>
      <c r="P4" s="14" t="s">
        <v>2</v>
      </c>
      <c r="Q4" s="12" t="s">
        <v>0</v>
      </c>
      <c r="R4" s="13" t="s">
        <v>1</v>
      </c>
      <c r="S4" s="14" t="s">
        <v>2</v>
      </c>
      <c r="T4" s="12" t="s">
        <v>0</v>
      </c>
      <c r="U4" s="13" t="s">
        <v>1</v>
      </c>
      <c r="V4" s="14" t="s">
        <v>2</v>
      </c>
      <c r="W4" s="12" t="s">
        <v>0</v>
      </c>
      <c r="X4" s="13" t="s">
        <v>1</v>
      </c>
      <c r="Y4" s="14" t="s">
        <v>2</v>
      </c>
      <c r="Z4" s="12" t="s">
        <v>0</v>
      </c>
      <c r="AA4" s="13" t="s">
        <v>1</v>
      </c>
      <c r="AB4" s="14" t="s">
        <v>2</v>
      </c>
      <c r="AC4" s="12" t="s">
        <v>0</v>
      </c>
      <c r="AD4" s="13" t="s">
        <v>1</v>
      </c>
      <c r="AE4" s="14" t="s">
        <v>2</v>
      </c>
      <c r="AF4" s="12" t="s">
        <v>0</v>
      </c>
      <c r="AG4" s="13" t="s">
        <v>1</v>
      </c>
      <c r="AH4" s="14" t="s">
        <v>2</v>
      </c>
      <c r="AI4" s="12" t="s">
        <v>0</v>
      </c>
      <c r="AJ4" s="13" t="s">
        <v>1</v>
      </c>
      <c r="AK4" s="14" t="s">
        <v>2</v>
      </c>
      <c r="AL4" s="12" t="s">
        <v>0</v>
      </c>
      <c r="AM4" s="13" t="s">
        <v>1</v>
      </c>
      <c r="AN4" s="14" t="s">
        <v>2</v>
      </c>
      <c r="AO4" s="12" t="s">
        <v>0</v>
      </c>
      <c r="AP4" s="13" t="s">
        <v>1</v>
      </c>
      <c r="AQ4" s="14" t="s">
        <v>2</v>
      </c>
      <c r="AR4" s="12" t="s">
        <v>0</v>
      </c>
      <c r="AS4" s="13" t="s">
        <v>1</v>
      </c>
      <c r="AT4" s="14" t="s">
        <v>2</v>
      </c>
      <c r="AU4" s="12" t="s">
        <v>0</v>
      </c>
      <c r="AV4" s="13" t="s">
        <v>1</v>
      </c>
      <c r="AW4" s="27" t="s">
        <v>2</v>
      </c>
      <c r="AX4" s="42" t="s">
        <v>0</v>
      </c>
      <c r="AY4" s="13" t="s">
        <v>1</v>
      </c>
      <c r="AZ4" s="14" t="s">
        <v>2</v>
      </c>
      <c r="BA4" s="42" t="s">
        <v>0</v>
      </c>
      <c r="BB4" s="13" t="s">
        <v>1</v>
      </c>
      <c r="BC4" s="14" t="s">
        <v>2</v>
      </c>
      <c r="BD4" s="42" t="s">
        <v>0</v>
      </c>
      <c r="BE4" s="13" t="s">
        <v>1</v>
      </c>
      <c r="BF4" s="27" t="s">
        <v>2</v>
      </c>
      <c r="BG4" s="42" t="s">
        <v>0</v>
      </c>
      <c r="BH4" s="13" t="s">
        <v>1</v>
      </c>
      <c r="BI4" s="14" t="s">
        <v>2</v>
      </c>
      <c r="BJ4" s="70" t="s">
        <v>0</v>
      </c>
      <c r="BK4" s="13" t="s">
        <v>1</v>
      </c>
      <c r="BL4" s="14" t="s">
        <v>2</v>
      </c>
      <c r="BM4" s="70" t="s">
        <v>0</v>
      </c>
      <c r="BN4" s="13" t="s">
        <v>1</v>
      </c>
      <c r="BO4" s="14" t="s">
        <v>2</v>
      </c>
      <c r="BP4" s="42" t="s">
        <v>0</v>
      </c>
      <c r="BQ4" s="13" t="s">
        <v>1</v>
      </c>
      <c r="BR4" s="14" t="s">
        <v>2</v>
      </c>
    </row>
    <row r="5" spans="1:70" ht="15" customHeight="1" x14ac:dyDescent="0.2">
      <c r="A5" s="43" t="s">
        <v>4</v>
      </c>
      <c r="B5" s="44">
        <v>97</v>
      </c>
      <c r="C5" s="45">
        <v>91</v>
      </c>
      <c r="D5" s="46">
        <v>6</v>
      </c>
      <c r="E5" s="44">
        <v>80</v>
      </c>
      <c r="F5" s="45">
        <v>67</v>
      </c>
      <c r="G5" s="46">
        <v>13</v>
      </c>
      <c r="H5" s="44">
        <v>50</v>
      </c>
      <c r="I5" s="45">
        <v>46</v>
      </c>
      <c r="J5" s="46">
        <v>4</v>
      </c>
      <c r="K5" s="44">
        <v>59</v>
      </c>
      <c r="L5" s="45">
        <v>52</v>
      </c>
      <c r="M5" s="46">
        <v>7</v>
      </c>
      <c r="N5" s="44">
        <v>44</v>
      </c>
      <c r="O5" s="45">
        <v>41</v>
      </c>
      <c r="P5" s="46">
        <v>3</v>
      </c>
      <c r="Q5" s="44">
        <v>44</v>
      </c>
      <c r="R5" s="45">
        <v>39</v>
      </c>
      <c r="S5" s="46">
        <v>5</v>
      </c>
      <c r="T5" s="44">
        <v>54</v>
      </c>
      <c r="U5" s="45">
        <v>48</v>
      </c>
      <c r="V5" s="46">
        <v>6</v>
      </c>
      <c r="W5" s="44">
        <v>78</v>
      </c>
      <c r="X5" s="45">
        <v>70</v>
      </c>
      <c r="Y5" s="46">
        <v>8</v>
      </c>
      <c r="Z5" s="44">
        <v>60</v>
      </c>
      <c r="AA5" s="45">
        <v>50</v>
      </c>
      <c r="AB5" s="46">
        <v>10</v>
      </c>
      <c r="AC5" s="44">
        <v>121</v>
      </c>
      <c r="AD5" s="45">
        <v>114</v>
      </c>
      <c r="AE5" s="46">
        <v>7</v>
      </c>
      <c r="AF5" s="44">
        <v>81</v>
      </c>
      <c r="AG5" s="45">
        <v>73</v>
      </c>
      <c r="AH5" s="46">
        <v>8</v>
      </c>
      <c r="AI5" s="44">
        <v>69</v>
      </c>
      <c r="AJ5" s="45">
        <v>69</v>
      </c>
      <c r="AK5" s="46">
        <v>0</v>
      </c>
      <c r="AL5" s="44">
        <v>66</v>
      </c>
      <c r="AM5" s="45">
        <v>62</v>
      </c>
      <c r="AN5" s="46">
        <v>4</v>
      </c>
      <c r="AO5" s="44">
        <v>52</v>
      </c>
      <c r="AP5" s="45">
        <v>47</v>
      </c>
      <c r="AQ5" s="46">
        <v>5</v>
      </c>
      <c r="AR5" s="44">
        <v>52</v>
      </c>
      <c r="AS5" s="45">
        <v>50</v>
      </c>
      <c r="AT5" s="46">
        <v>2</v>
      </c>
      <c r="AU5" s="44">
        <v>38</v>
      </c>
      <c r="AV5" s="45">
        <v>32</v>
      </c>
      <c r="AW5" s="47">
        <v>6</v>
      </c>
      <c r="AX5" s="48">
        <v>49</v>
      </c>
      <c r="AY5" s="49">
        <v>48</v>
      </c>
      <c r="AZ5" s="50">
        <v>1</v>
      </c>
      <c r="BA5" s="48">
        <v>52</v>
      </c>
      <c r="BB5" s="49">
        <v>49</v>
      </c>
      <c r="BC5" s="50">
        <v>3</v>
      </c>
      <c r="BD5" s="48">
        <v>45</v>
      </c>
      <c r="BE5" s="49">
        <v>43</v>
      </c>
      <c r="BF5" s="71">
        <v>2</v>
      </c>
      <c r="BG5" s="48">
        <v>43</v>
      </c>
      <c r="BH5" s="49">
        <v>41</v>
      </c>
      <c r="BI5" s="50">
        <v>2</v>
      </c>
      <c r="BJ5" s="76">
        <v>46</v>
      </c>
      <c r="BK5" s="49">
        <v>37</v>
      </c>
      <c r="BL5" s="50">
        <v>9</v>
      </c>
      <c r="BM5" s="76">
        <v>58</v>
      </c>
      <c r="BN5" s="49">
        <v>50</v>
      </c>
      <c r="BO5" s="71">
        <v>8</v>
      </c>
      <c r="BP5" s="48">
        <v>73</v>
      </c>
      <c r="BQ5" s="49">
        <v>70</v>
      </c>
      <c r="BR5" s="50">
        <v>3</v>
      </c>
    </row>
    <row r="6" spans="1:70" ht="15" customHeight="1" x14ac:dyDescent="0.2">
      <c r="A6" s="51" t="s">
        <v>30</v>
      </c>
      <c r="B6" s="52">
        <v>497</v>
      </c>
      <c r="C6" s="53">
        <v>488</v>
      </c>
      <c r="D6" s="54">
        <v>9</v>
      </c>
      <c r="E6" s="52">
        <v>514</v>
      </c>
      <c r="F6" s="53">
        <v>502</v>
      </c>
      <c r="G6" s="54">
        <v>12</v>
      </c>
      <c r="H6" s="52">
        <v>544</v>
      </c>
      <c r="I6" s="53">
        <v>535</v>
      </c>
      <c r="J6" s="54">
        <v>9</v>
      </c>
      <c r="K6" s="52">
        <v>518</v>
      </c>
      <c r="L6" s="53">
        <v>506</v>
      </c>
      <c r="M6" s="54">
        <v>12</v>
      </c>
      <c r="N6" s="52">
        <v>475</v>
      </c>
      <c r="O6" s="53">
        <v>461</v>
      </c>
      <c r="P6" s="54">
        <v>14</v>
      </c>
      <c r="Q6" s="52">
        <v>482</v>
      </c>
      <c r="R6" s="53">
        <v>471</v>
      </c>
      <c r="S6" s="54">
        <v>11</v>
      </c>
      <c r="T6" s="52">
        <v>508</v>
      </c>
      <c r="U6" s="53">
        <v>491</v>
      </c>
      <c r="V6" s="54">
        <v>17</v>
      </c>
      <c r="W6" s="52">
        <v>473</v>
      </c>
      <c r="X6" s="53">
        <v>463</v>
      </c>
      <c r="Y6" s="54">
        <v>10</v>
      </c>
      <c r="Z6" s="52">
        <v>378</v>
      </c>
      <c r="AA6" s="53">
        <v>369</v>
      </c>
      <c r="AB6" s="54">
        <v>9</v>
      </c>
      <c r="AC6" s="52">
        <v>356</v>
      </c>
      <c r="AD6" s="53">
        <v>348</v>
      </c>
      <c r="AE6" s="54">
        <v>8</v>
      </c>
      <c r="AF6" s="52">
        <v>342</v>
      </c>
      <c r="AG6" s="53">
        <v>335</v>
      </c>
      <c r="AH6" s="54">
        <v>7</v>
      </c>
      <c r="AI6" s="52">
        <v>310</v>
      </c>
      <c r="AJ6" s="53">
        <v>304</v>
      </c>
      <c r="AK6" s="54">
        <v>6</v>
      </c>
      <c r="AL6" s="52">
        <v>294</v>
      </c>
      <c r="AM6" s="53">
        <v>286</v>
      </c>
      <c r="AN6" s="54">
        <v>8</v>
      </c>
      <c r="AO6" s="52">
        <v>285</v>
      </c>
      <c r="AP6" s="53">
        <v>280</v>
      </c>
      <c r="AQ6" s="54">
        <v>5</v>
      </c>
      <c r="AR6" s="52">
        <v>282</v>
      </c>
      <c r="AS6" s="53">
        <v>279</v>
      </c>
      <c r="AT6" s="54">
        <v>3</v>
      </c>
      <c r="AU6" s="52">
        <v>298</v>
      </c>
      <c r="AV6" s="53">
        <v>288</v>
      </c>
      <c r="AW6" s="55">
        <v>10</v>
      </c>
      <c r="AX6" s="56">
        <v>270</v>
      </c>
      <c r="AY6" s="57">
        <v>260</v>
      </c>
      <c r="AZ6" s="58">
        <v>10</v>
      </c>
      <c r="BA6" s="56">
        <v>259</v>
      </c>
      <c r="BB6" s="57">
        <v>248</v>
      </c>
      <c r="BC6" s="58">
        <v>11</v>
      </c>
      <c r="BD6" s="56">
        <v>248</v>
      </c>
      <c r="BE6" s="57">
        <v>241</v>
      </c>
      <c r="BF6" s="72">
        <v>7</v>
      </c>
      <c r="BG6" s="56">
        <v>263</v>
      </c>
      <c r="BH6" s="57">
        <v>258</v>
      </c>
      <c r="BI6" s="58">
        <v>5</v>
      </c>
      <c r="BJ6" s="77">
        <v>253</v>
      </c>
      <c r="BK6" s="57">
        <v>249</v>
      </c>
      <c r="BL6" s="58">
        <v>4</v>
      </c>
      <c r="BM6" s="77">
        <v>247</v>
      </c>
      <c r="BN6" s="57">
        <v>239</v>
      </c>
      <c r="BO6" s="72">
        <v>8</v>
      </c>
      <c r="BP6" s="56">
        <v>216</v>
      </c>
      <c r="BQ6" s="57">
        <v>213</v>
      </c>
      <c r="BR6" s="58">
        <v>3</v>
      </c>
    </row>
    <row r="7" spans="1:70" ht="15" customHeight="1" x14ac:dyDescent="0.2">
      <c r="A7" s="51" t="s">
        <v>5</v>
      </c>
      <c r="B7" s="52">
        <v>2639</v>
      </c>
      <c r="C7" s="53">
        <v>2404</v>
      </c>
      <c r="D7" s="54">
        <v>235</v>
      </c>
      <c r="E7" s="52">
        <v>2622</v>
      </c>
      <c r="F7" s="53">
        <v>2412</v>
      </c>
      <c r="G7" s="54">
        <v>210</v>
      </c>
      <c r="H7" s="52">
        <v>2223</v>
      </c>
      <c r="I7" s="53">
        <v>2036</v>
      </c>
      <c r="J7" s="54">
        <v>187</v>
      </c>
      <c r="K7" s="52">
        <v>2286</v>
      </c>
      <c r="L7" s="53">
        <v>2091</v>
      </c>
      <c r="M7" s="54">
        <v>195</v>
      </c>
      <c r="N7" s="52">
        <v>2120</v>
      </c>
      <c r="O7" s="53">
        <v>1945</v>
      </c>
      <c r="P7" s="54">
        <v>175</v>
      </c>
      <c r="Q7" s="52">
        <v>1804</v>
      </c>
      <c r="R7" s="53">
        <v>1668</v>
      </c>
      <c r="S7" s="54">
        <v>136</v>
      </c>
      <c r="T7" s="52">
        <v>2018</v>
      </c>
      <c r="U7" s="53">
        <v>1839</v>
      </c>
      <c r="V7" s="54">
        <v>179</v>
      </c>
      <c r="W7" s="52">
        <v>2038</v>
      </c>
      <c r="X7" s="53">
        <v>1906</v>
      </c>
      <c r="Y7" s="54">
        <v>132</v>
      </c>
      <c r="Z7" s="52">
        <v>2676</v>
      </c>
      <c r="AA7" s="53">
        <v>2473</v>
      </c>
      <c r="AB7" s="54">
        <v>203</v>
      </c>
      <c r="AC7" s="52">
        <v>3051</v>
      </c>
      <c r="AD7" s="53">
        <v>2810</v>
      </c>
      <c r="AE7" s="54">
        <v>241</v>
      </c>
      <c r="AF7" s="52">
        <v>2960</v>
      </c>
      <c r="AG7" s="53">
        <v>2755</v>
      </c>
      <c r="AH7" s="54">
        <v>205</v>
      </c>
      <c r="AI7" s="52">
        <v>2618</v>
      </c>
      <c r="AJ7" s="53">
        <v>2411</v>
      </c>
      <c r="AK7" s="54">
        <v>207</v>
      </c>
      <c r="AL7" s="52">
        <v>2017</v>
      </c>
      <c r="AM7" s="53">
        <v>1860</v>
      </c>
      <c r="AN7" s="54">
        <v>157</v>
      </c>
      <c r="AO7" s="52">
        <v>2071</v>
      </c>
      <c r="AP7" s="53">
        <v>1948</v>
      </c>
      <c r="AQ7" s="54">
        <v>123</v>
      </c>
      <c r="AR7" s="52">
        <v>1620</v>
      </c>
      <c r="AS7" s="53">
        <v>1500</v>
      </c>
      <c r="AT7" s="54">
        <v>120</v>
      </c>
      <c r="AU7" s="52">
        <v>1682</v>
      </c>
      <c r="AV7" s="53">
        <v>1580</v>
      </c>
      <c r="AW7" s="55">
        <v>102</v>
      </c>
      <c r="AX7" s="59">
        <v>1658</v>
      </c>
      <c r="AY7" s="57">
        <v>1534</v>
      </c>
      <c r="AZ7" s="58">
        <v>124</v>
      </c>
      <c r="BA7" s="59">
        <v>1546</v>
      </c>
      <c r="BB7" s="57">
        <v>1424</v>
      </c>
      <c r="BC7" s="58">
        <v>122</v>
      </c>
      <c r="BD7" s="56">
        <v>1541</v>
      </c>
      <c r="BE7" s="57">
        <v>1423</v>
      </c>
      <c r="BF7" s="72">
        <v>118</v>
      </c>
      <c r="BG7" s="56">
        <v>1545</v>
      </c>
      <c r="BH7" s="57">
        <v>1416</v>
      </c>
      <c r="BI7" s="58">
        <v>129</v>
      </c>
      <c r="BJ7" s="77">
        <v>1091</v>
      </c>
      <c r="BK7" s="57">
        <v>998</v>
      </c>
      <c r="BL7" s="58">
        <v>93</v>
      </c>
      <c r="BM7" s="77">
        <v>1252</v>
      </c>
      <c r="BN7" s="57">
        <v>1143</v>
      </c>
      <c r="BO7" s="72">
        <v>109</v>
      </c>
      <c r="BP7" s="56">
        <v>1012</v>
      </c>
      <c r="BQ7" s="57">
        <v>903</v>
      </c>
      <c r="BR7" s="58">
        <v>109</v>
      </c>
    </row>
    <row r="8" spans="1:70" ht="15" customHeight="1" x14ac:dyDescent="0.2">
      <c r="A8" s="51" t="s">
        <v>6</v>
      </c>
      <c r="B8" s="52">
        <v>7081</v>
      </c>
      <c r="C8" s="53">
        <v>5117</v>
      </c>
      <c r="D8" s="54">
        <v>1964</v>
      </c>
      <c r="E8" s="52">
        <v>7125</v>
      </c>
      <c r="F8" s="53">
        <v>5147</v>
      </c>
      <c r="G8" s="54">
        <v>1978</v>
      </c>
      <c r="H8" s="52">
        <v>6822</v>
      </c>
      <c r="I8" s="53">
        <v>4876</v>
      </c>
      <c r="J8" s="54">
        <v>1946</v>
      </c>
      <c r="K8" s="52">
        <v>7063</v>
      </c>
      <c r="L8" s="53">
        <v>5081</v>
      </c>
      <c r="M8" s="54">
        <v>1982</v>
      </c>
      <c r="N8" s="52">
        <v>6190</v>
      </c>
      <c r="O8" s="53">
        <v>4515</v>
      </c>
      <c r="P8" s="54">
        <v>1675</v>
      </c>
      <c r="Q8" s="52">
        <v>6849</v>
      </c>
      <c r="R8" s="53">
        <v>4937</v>
      </c>
      <c r="S8" s="54">
        <v>1912</v>
      </c>
      <c r="T8" s="52">
        <v>5681</v>
      </c>
      <c r="U8" s="53">
        <v>4098</v>
      </c>
      <c r="V8" s="54">
        <v>1583</v>
      </c>
      <c r="W8" s="52">
        <v>5725</v>
      </c>
      <c r="X8" s="53">
        <v>4141</v>
      </c>
      <c r="Y8" s="54">
        <v>1584</v>
      </c>
      <c r="Z8" s="52">
        <v>5446</v>
      </c>
      <c r="AA8" s="53">
        <v>4064</v>
      </c>
      <c r="AB8" s="54">
        <v>1382</v>
      </c>
      <c r="AC8" s="52">
        <v>5034</v>
      </c>
      <c r="AD8" s="53">
        <v>3679</v>
      </c>
      <c r="AE8" s="54">
        <v>1355</v>
      </c>
      <c r="AF8" s="52">
        <v>4743</v>
      </c>
      <c r="AG8" s="53">
        <v>3450</v>
      </c>
      <c r="AH8" s="54">
        <v>1293</v>
      </c>
      <c r="AI8" s="52">
        <v>3981</v>
      </c>
      <c r="AJ8" s="53">
        <v>2882</v>
      </c>
      <c r="AK8" s="54">
        <v>1099</v>
      </c>
      <c r="AL8" s="52">
        <v>3711</v>
      </c>
      <c r="AM8" s="53">
        <v>2724</v>
      </c>
      <c r="AN8" s="54">
        <v>987</v>
      </c>
      <c r="AO8" s="52">
        <v>3151</v>
      </c>
      <c r="AP8" s="53">
        <v>2314</v>
      </c>
      <c r="AQ8" s="54">
        <v>837</v>
      </c>
      <c r="AR8" s="52">
        <v>2691</v>
      </c>
      <c r="AS8" s="53">
        <v>2016</v>
      </c>
      <c r="AT8" s="54">
        <v>675</v>
      </c>
      <c r="AU8" s="52">
        <v>2474</v>
      </c>
      <c r="AV8" s="53">
        <v>1784</v>
      </c>
      <c r="AW8" s="55">
        <v>690</v>
      </c>
      <c r="AX8" s="59">
        <v>2385</v>
      </c>
      <c r="AY8" s="57">
        <v>1759</v>
      </c>
      <c r="AZ8" s="58">
        <v>626</v>
      </c>
      <c r="BA8" s="59">
        <v>2237</v>
      </c>
      <c r="BB8" s="57">
        <v>1660</v>
      </c>
      <c r="BC8" s="58">
        <v>577</v>
      </c>
      <c r="BD8" s="56">
        <v>2010</v>
      </c>
      <c r="BE8" s="57">
        <v>1484</v>
      </c>
      <c r="BF8" s="72">
        <v>526</v>
      </c>
      <c r="BG8" s="56">
        <v>1956</v>
      </c>
      <c r="BH8" s="57">
        <v>1395</v>
      </c>
      <c r="BI8" s="58">
        <v>561</v>
      </c>
      <c r="BJ8" s="77">
        <v>1807</v>
      </c>
      <c r="BK8" s="57">
        <v>1299</v>
      </c>
      <c r="BL8" s="58">
        <v>508</v>
      </c>
      <c r="BM8" s="77">
        <v>1696</v>
      </c>
      <c r="BN8" s="57">
        <v>1224</v>
      </c>
      <c r="BO8" s="72">
        <v>472</v>
      </c>
      <c r="BP8" s="56">
        <v>1385</v>
      </c>
      <c r="BQ8" s="57">
        <v>1032</v>
      </c>
      <c r="BR8" s="58">
        <v>353</v>
      </c>
    </row>
    <row r="9" spans="1:70" ht="15" customHeight="1" x14ac:dyDescent="0.2">
      <c r="A9" s="51" t="s">
        <v>7</v>
      </c>
      <c r="B9" s="52">
        <v>11586</v>
      </c>
      <c r="C9" s="53">
        <v>10443</v>
      </c>
      <c r="D9" s="54">
        <v>1143</v>
      </c>
      <c r="E9" s="52">
        <v>10256</v>
      </c>
      <c r="F9" s="53">
        <v>9389</v>
      </c>
      <c r="G9" s="54">
        <v>867</v>
      </c>
      <c r="H9" s="52">
        <v>9664</v>
      </c>
      <c r="I9" s="53">
        <v>8833</v>
      </c>
      <c r="J9" s="54">
        <v>831</v>
      </c>
      <c r="K9" s="52">
        <v>9629</v>
      </c>
      <c r="L9" s="53">
        <v>8796</v>
      </c>
      <c r="M9" s="54">
        <v>833</v>
      </c>
      <c r="N9" s="52">
        <v>9542</v>
      </c>
      <c r="O9" s="53">
        <v>8752</v>
      </c>
      <c r="P9" s="54">
        <v>790</v>
      </c>
      <c r="Q9" s="52">
        <v>9091</v>
      </c>
      <c r="R9" s="53">
        <v>8370</v>
      </c>
      <c r="S9" s="54">
        <v>721</v>
      </c>
      <c r="T9" s="52">
        <v>8715</v>
      </c>
      <c r="U9" s="53">
        <v>7955</v>
      </c>
      <c r="V9" s="54">
        <v>760</v>
      </c>
      <c r="W9" s="52">
        <v>8318</v>
      </c>
      <c r="X9" s="53">
        <v>7653</v>
      </c>
      <c r="Y9" s="54">
        <v>665</v>
      </c>
      <c r="Z9" s="52">
        <v>9019</v>
      </c>
      <c r="AA9" s="53">
        <v>8331</v>
      </c>
      <c r="AB9" s="54">
        <v>688</v>
      </c>
      <c r="AC9" s="52">
        <v>8811</v>
      </c>
      <c r="AD9" s="53">
        <v>8102</v>
      </c>
      <c r="AE9" s="54">
        <v>709</v>
      </c>
      <c r="AF9" s="52">
        <v>9753</v>
      </c>
      <c r="AG9" s="53">
        <v>9016</v>
      </c>
      <c r="AH9" s="54">
        <v>737</v>
      </c>
      <c r="AI9" s="52">
        <v>8917</v>
      </c>
      <c r="AJ9" s="53">
        <v>8266</v>
      </c>
      <c r="AK9" s="54">
        <v>651</v>
      </c>
      <c r="AL9" s="52">
        <v>7828</v>
      </c>
      <c r="AM9" s="53">
        <v>7266</v>
      </c>
      <c r="AN9" s="54">
        <v>562</v>
      </c>
      <c r="AO9" s="52">
        <v>7631</v>
      </c>
      <c r="AP9" s="53">
        <v>7124</v>
      </c>
      <c r="AQ9" s="54">
        <v>507</v>
      </c>
      <c r="AR9" s="52">
        <v>6857</v>
      </c>
      <c r="AS9" s="53">
        <v>6372</v>
      </c>
      <c r="AT9" s="54">
        <v>485</v>
      </c>
      <c r="AU9" s="52">
        <v>5763</v>
      </c>
      <c r="AV9" s="53">
        <v>5346</v>
      </c>
      <c r="AW9" s="55">
        <v>417</v>
      </c>
      <c r="AX9" s="59">
        <v>5465</v>
      </c>
      <c r="AY9" s="57">
        <v>5055</v>
      </c>
      <c r="AZ9" s="58">
        <v>410</v>
      </c>
      <c r="BA9" s="59">
        <v>5097</v>
      </c>
      <c r="BB9" s="57">
        <v>4752</v>
      </c>
      <c r="BC9" s="58">
        <v>345</v>
      </c>
      <c r="BD9" s="56">
        <v>4817</v>
      </c>
      <c r="BE9" s="57">
        <v>4511</v>
      </c>
      <c r="BF9" s="72">
        <v>306</v>
      </c>
      <c r="BG9" s="56">
        <v>4059</v>
      </c>
      <c r="BH9" s="57">
        <v>3697</v>
      </c>
      <c r="BI9" s="58">
        <v>362</v>
      </c>
      <c r="BJ9" s="77">
        <v>3051</v>
      </c>
      <c r="BK9" s="57">
        <v>2778</v>
      </c>
      <c r="BL9" s="58">
        <v>273</v>
      </c>
      <c r="BM9" s="77">
        <v>2678</v>
      </c>
      <c r="BN9" s="57">
        <v>2413</v>
      </c>
      <c r="BO9" s="72">
        <v>265</v>
      </c>
      <c r="BP9" s="56">
        <v>2315</v>
      </c>
      <c r="BQ9" s="57">
        <v>2089</v>
      </c>
      <c r="BR9" s="58">
        <v>226</v>
      </c>
    </row>
    <row r="10" spans="1:70" ht="15" customHeight="1" x14ac:dyDescent="0.2">
      <c r="A10" s="51" t="s">
        <v>8</v>
      </c>
      <c r="B10" s="52">
        <v>30691</v>
      </c>
      <c r="C10" s="53">
        <v>19945</v>
      </c>
      <c r="D10" s="54">
        <v>10746</v>
      </c>
      <c r="E10" s="52">
        <v>28009</v>
      </c>
      <c r="F10" s="53">
        <v>17680</v>
      </c>
      <c r="G10" s="54">
        <v>10329</v>
      </c>
      <c r="H10" s="52">
        <v>25770</v>
      </c>
      <c r="I10" s="53">
        <v>16142</v>
      </c>
      <c r="J10" s="54">
        <v>9628</v>
      </c>
      <c r="K10" s="52">
        <v>25736</v>
      </c>
      <c r="L10" s="53">
        <v>15810</v>
      </c>
      <c r="M10" s="54">
        <v>9926</v>
      </c>
      <c r="N10" s="52">
        <v>24824</v>
      </c>
      <c r="O10" s="53">
        <v>15010</v>
      </c>
      <c r="P10" s="54">
        <v>9814</v>
      </c>
      <c r="Q10" s="52">
        <v>25526</v>
      </c>
      <c r="R10" s="53">
        <v>15599</v>
      </c>
      <c r="S10" s="54">
        <v>9927</v>
      </c>
      <c r="T10" s="52">
        <v>23508</v>
      </c>
      <c r="U10" s="53">
        <v>14267</v>
      </c>
      <c r="V10" s="54">
        <v>9241</v>
      </c>
      <c r="W10" s="52">
        <v>21593</v>
      </c>
      <c r="X10" s="53">
        <v>13049</v>
      </c>
      <c r="Y10" s="54">
        <v>8544</v>
      </c>
      <c r="Z10" s="52">
        <v>19769</v>
      </c>
      <c r="AA10" s="53">
        <v>11728</v>
      </c>
      <c r="AB10" s="54">
        <v>8041</v>
      </c>
      <c r="AC10" s="52">
        <v>22575</v>
      </c>
      <c r="AD10" s="53">
        <v>12825</v>
      </c>
      <c r="AE10" s="54">
        <v>9750</v>
      </c>
      <c r="AF10" s="52">
        <v>24657</v>
      </c>
      <c r="AG10" s="53">
        <v>13851</v>
      </c>
      <c r="AH10" s="54">
        <v>10806</v>
      </c>
      <c r="AI10" s="52">
        <v>22054</v>
      </c>
      <c r="AJ10" s="53">
        <v>12080</v>
      </c>
      <c r="AK10" s="54">
        <v>9974</v>
      </c>
      <c r="AL10" s="52">
        <v>18831</v>
      </c>
      <c r="AM10" s="53">
        <v>10669</v>
      </c>
      <c r="AN10" s="54">
        <v>8162</v>
      </c>
      <c r="AO10" s="52">
        <v>16850</v>
      </c>
      <c r="AP10" s="53">
        <v>10182</v>
      </c>
      <c r="AQ10" s="54">
        <v>6668</v>
      </c>
      <c r="AR10" s="52">
        <v>14993</v>
      </c>
      <c r="AS10" s="53">
        <v>9242</v>
      </c>
      <c r="AT10" s="54">
        <v>5751</v>
      </c>
      <c r="AU10" s="52">
        <v>13412</v>
      </c>
      <c r="AV10" s="53">
        <v>8831</v>
      </c>
      <c r="AW10" s="55">
        <v>4581</v>
      </c>
      <c r="AX10" s="59">
        <v>12221</v>
      </c>
      <c r="AY10" s="57">
        <v>8146</v>
      </c>
      <c r="AZ10" s="58">
        <v>4075</v>
      </c>
      <c r="BA10" s="59">
        <v>11284</v>
      </c>
      <c r="BB10" s="57">
        <v>7857</v>
      </c>
      <c r="BC10" s="58">
        <v>3427</v>
      </c>
      <c r="BD10" s="56">
        <v>10005</v>
      </c>
      <c r="BE10" s="57">
        <v>7239</v>
      </c>
      <c r="BF10" s="72">
        <v>2766</v>
      </c>
      <c r="BG10" s="56">
        <v>9080</v>
      </c>
      <c r="BH10" s="57">
        <v>6803</v>
      </c>
      <c r="BI10" s="58">
        <v>2277</v>
      </c>
      <c r="BJ10" s="77">
        <v>7435</v>
      </c>
      <c r="BK10" s="57">
        <v>5458</v>
      </c>
      <c r="BL10" s="58">
        <v>1977</v>
      </c>
      <c r="BM10" s="77">
        <v>6665</v>
      </c>
      <c r="BN10" s="57">
        <v>4893</v>
      </c>
      <c r="BO10" s="72">
        <v>1772</v>
      </c>
      <c r="BP10" s="56">
        <v>4596</v>
      </c>
      <c r="BQ10" s="57">
        <v>3688</v>
      </c>
      <c r="BR10" s="58">
        <v>908</v>
      </c>
    </row>
    <row r="11" spans="1:70" ht="15" customHeight="1" x14ac:dyDescent="0.2">
      <c r="A11" s="60" t="s">
        <v>9</v>
      </c>
      <c r="B11" s="61">
        <v>5020</v>
      </c>
      <c r="C11" s="62">
        <v>4219</v>
      </c>
      <c r="D11" s="63">
        <v>801</v>
      </c>
      <c r="E11" s="61">
        <v>4692</v>
      </c>
      <c r="F11" s="62">
        <v>3892</v>
      </c>
      <c r="G11" s="63">
        <v>800</v>
      </c>
      <c r="H11" s="61">
        <v>4359</v>
      </c>
      <c r="I11" s="62">
        <v>3634</v>
      </c>
      <c r="J11" s="63">
        <v>725</v>
      </c>
      <c r="K11" s="61">
        <v>4287</v>
      </c>
      <c r="L11" s="62">
        <v>3666</v>
      </c>
      <c r="M11" s="63">
        <v>621</v>
      </c>
      <c r="N11" s="61">
        <v>4103</v>
      </c>
      <c r="O11" s="62">
        <v>3501</v>
      </c>
      <c r="P11" s="63">
        <v>602</v>
      </c>
      <c r="Q11" s="61">
        <v>3763</v>
      </c>
      <c r="R11" s="62">
        <v>3118</v>
      </c>
      <c r="S11" s="63">
        <v>645</v>
      </c>
      <c r="T11" s="61">
        <v>3574</v>
      </c>
      <c r="U11" s="62">
        <v>3045</v>
      </c>
      <c r="V11" s="63">
        <v>529</v>
      </c>
      <c r="W11" s="61">
        <v>3416</v>
      </c>
      <c r="X11" s="62">
        <v>2914</v>
      </c>
      <c r="Y11" s="63">
        <v>502</v>
      </c>
      <c r="Z11" s="61">
        <v>3445</v>
      </c>
      <c r="AA11" s="62">
        <v>2955</v>
      </c>
      <c r="AB11" s="63">
        <v>490</v>
      </c>
      <c r="AC11" s="61">
        <v>2942</v>
      </c>
      <c r="AD11" s="62">
        <v>2521</v>
      </c>
      <c r="AE11" s="63">
        <v>421</v>
      </c>
      <c r="AF11" s="61">
        <v>2147</v>
      </c>
      <c r="AG11" s="62">
        <v>1870</v>
      </c>
      <c r="AH11" s="63">
        <v>277</v>
      </c>
      <c r="AI11" s="61">
        <v>1672</v>
      </c>
      <c r="AJ11" s="62">
        <v>1481</v>
      </c>
      <c r="AK11" s="63">
        <v>191</v>
      </c>
      <c r="AL11" s="61">
        <v>1357</v>
      </c>
      <c r="AM11" s="62">
        <v>1157</v>
      </c>
      <c r="AN11" s="63">
        <v>200</v>
      </c>
      <c r="AO11" s="61">
        <v>1293</v>
      </c>
      <c r="AP11" s="62">
        <v>1136</v>
      </c>
      <c r="AQ11" s="63">
        <v>157</v>
      </c>
      <c r="AR11" s="61">
        <v>1230</v>
      </c>
      <c r="AS11" s="62">
        <v>1072</v>
      </c>
      <c r="AT11" s="63">
        <v>158</v>
      </c>
      <c r="AU11" s="61">
        <v>1286</v>
      </c>
      <c r="AV11" s="62">
        <v>1126</v>
      </c>
      <c r="AW11" s="64">
        <v>160</v>
      </c>
      <c r="AX11" s="65">
        <v>1700</v>
      </c>
      <c r="AY11" s="66">
        <v>1483</v>
      </c>
      <c r="AZ11" s="67">
        <v>217</v>
      </c>
      <c r="BA11" s="65">
        <v>2307</v>
      </c>
      <c r="BB11" s="66">
        <v>1994</v>
      </c>
      <c r="BC11" s="67">
        <v>313</v>
      </c>
      <c r="BD11" s="68">
        <v>2810</v>
      </c>
      <c r="BE11" s="66">
        <v>2443</v>
      </c>
      <c r="BF11" s="73">
        <v>367</v>
      </c>
      <c r="BG11" s="68">
        <v>2615</v>
      </c>
      <c r="BH11" s="66">
        <v>2255</v>
      </c>
      <c r="BI11" s="67">
        <v>360</v>
      </c>
      <c r="BJ11" s="78">
        <v>2214</v>
      </c>
      <c r="BK11" s="66">
        <v>1927</v>
      </c>
      <c r="BL11" s="67">
        <v>287</v>
      </c>
      <c r="BM11" s="78">
        <v>2062</v>
      </c>
      <c r="BN11" s="66">
        <v>1801</v>
      </c>
      <c r="BO11" s="73">
        <v>261</v>
      </c>
      <c r="BP11" s="68">
        <v>1869</v>
      </c>
      <c r="BQ11" s="66">
        <v>1616</v>
      </c>
      <c r="BR11" s="67">
        <v>253</v>
      </c>
    </row>
    <row r="12" spans="1:70" ht="15" customHeight="1" x14ac:dyDescent="0.2">
      <c r="A12" s="15" t="s">
        <v>36</v>
      </c>
      <c r="B12" s="16">
        <f>SUM(B5:B11)</f>
        <v>57611</v>
      </c>
      <c r="C12" s="17">
        <f t="shared" ref="C12:BL12" si="0">SUM(C5:C11)</f>
        <v>42707</v>
      </c>
      <c r="D12" s="18">
        <f t="shared" si="0"/>
        <v>14904</v>
      </c>
      <c r="E12" s="16">
        <f t="shared" si="0"/>
        <v>53298</v>
      </c>
      <c r="F12" s="17">
        <f t="shared" si="0"/>
        <v>39089</v>
      </c>
      <c r="G12" s="18">
        <f t="shared" si="0"/>
        <v>14209</v>
      </c>
      <c r="H12" s="16">
        <f t="shared" si="0"/>
        <v>49432</v>
      </c>
      <c r="I12" s="17">
        <f t="shared" si="0"/>
        <v>36102</v>
      </c>
      <c r="J12" s="18">
        <f t="shared" si="0"/>
        <v>13330</v>
      </c>
      <c r="K12" s="16">
        <f t="shared" si="0"/>
        <v>49578</v>
      </c>
      <c r="L12" s="17">
        <f t="shared" si="0"/>
        <v>36002</v>
      </c>
      <c r="M12" s="18">
        <f t="shared" si="0"/>
        <v>13576</v>
      </c>
      <c r="N12" s="16">
        <f t="shared" si="0"/>
        <v>47298</v>
      </c>
      <c r="O12" s="17">
        <f t="shared" si="0"/>
        <v>34225</v>
      </c>
      <c r="P12" s="18">
        <f t="shared" si="0"/>
        <v>13073</v>
      </c>
      <c r="Q12" s="16">
        <f t="shared" si="0"/>
        <v>47559</v>
      </c>
      <c r="R12" s="17">
        <f t="shared" si="0"/>
        <v>34202</v>
      </c>
      <c r="S12" s="18">
        <f t="shared" si="0"/>
        <v>13357</v>
      </c>
      <c r="T12" s="16">
        <f t="shared" si="0"/>
        <v>44058</v>
      </c>
      <c r="U12" s="17">
        <f t="shared" si="0"/>
        <v>31743</v>
      </c>
      <c r="V12" s="18">
        <f t="shared" si="0"/>
        <v>12315</v>
      </c>
      <c r="W12" s="16">
        <f t="shared" si="0"/>
        <v>41641</v>
      </c>
      <c r="X12" s="17">
        <f t="shared" si="0"/>
        <v>30196</v>
      </c>
      <c r="Y12" s="18">
        <f t="shared" si="0"/>
        <v>11445</v>
      </c>
      <c r="Z12" s="16">
        <f t="shared" si="0"/>
        <v>40793</v>
      </c>
      <c r="AA12" s="17">
        <f t="shared" si="0"/>
        <v>29970</v>
      </c>
      <c r="AB12" s="18">
        <f t="shared" si="0"/>
        <v>10823</v>
      </c>
      <c r="AC12" s="16">
        <f t="shared" si="0"/>
        <v>42890</v>
      </c>
      <c r="AD12" s="17">
        <f t="shared" si="0"/>
        <v>30399</v>
      </c>
      <c r="AE12" s="18">
        <f t="shared" si="0"/>
        <v>12491</v>
      </c>
      <c r="AF12" s="16">
        <f t="shared" si="0"/>
        <v>44683</v>
      </c>
      <c r="AG12" s="17">
        <f t="shared" si="0"/>
        <v>31350</v>
      </c>
      <c r="AH12" s="18">
        <f t="shared" si="0"/>
        <v>13333</v>
      </c>
      <c r="AI12" s="16">
        <f t="shared" si="0"/>
        <v>39621</v>
      </c>
      <c r="AJ12" s="17">
        <f t="shared" si="0"/>
        <v>27493</v>
      </c>
      <c r="AK12" s="18">
        <f t="shared" si="0"/>
        <v>12128</v>
      </c>
      <c r="AL12" s="16">
        <f t="shared" si="0"/>
        <v>34104</v>
      </c>
      <c r="AM12" s="17">
        <f t="shared" si="0"/>
        <v>24024</v>
      </c>
      <c r="AN12" s="18">
        <f t="shared" si="0"/>
        <v>10080</v>
      </c>
      <c r="AO12" s="16">
        <f t="shared" si="0"/>
        <v>31333</v>
      </c>
      <c r="AP12" s="17">
        <f t="shared" si="0"/>
        <v>23031</v>
      </c>
      <c r="AQ12" s="18">
        <f t="shared" si="0"/>
        <v>8302</v>
      </c>
      <c r="AR12" s="16">
        <f t="shared" si="0"/>
        <v>27725</v>
      </c>
      <c r="AS12" s="17">
        <f t="shared" si="0"/>
        <v>20531</v>
      </c>
      <c r="AT12" s="18">
        <f t="shared" si="0"/>
        <v>7194</v>
      </c>
      <c r="AU12" s="16">
        <f t="shared" si="0"/>
        <v>24953</v>
      </c>
      <c r="AV12" s="17">
        <f t="shared" si="0"/>
        <v>18987</v>
      </c>
      <c r="AW12" s="28">
        <f t="shared" si="0"/>
        <v>5966</v>
      </c>
      <c r="AX12" s="32">
        <f t="shared" si="0"/>
        <v>23748</v>
      </c>
      <c r="AY12" s="33">
        <f t="shared" si="0"/>
        <v>18285</v>
      </c>
      <c r="AZ12" s="34">
        <f t="shared" si="0"/>
        <v>5463</v>
      </c>
      <c r="BA12" s="32">
        <f t="shared" si="0"/>
        <v>22782</v>
      </c>
      <c r="BB12" s="33">
        <f t="shared" si="0"/>
        <v>17984</v>
      </c>
      <c r="BC12" s="34">
        <f t="shared" si="0"/>
        <v>4798</v>
      </c>
      <c r="BD12" s="33">
        <f t="shared" si="0"/>
        <v>21476</v>
      </c>
      <c r="BE12" s="33">
        <f t="shared" si="0"/>
        <v>17384</v>
      </c>
      <c r="BF12" s="74">
        <f t="shared" si="0"/>
        <v>4092</v>
      </c>
      <c r="BG12" s="81">
        <f t="shared" si="0"/>
        <v>19561</v>
      </c>
      <c r="BH12" s="33">
        <f t="shared" si="0"/>
        <v>15865</v>
      </c>
      <c r="BI12" s="82">
        <f t="shared" si="0"/>
        <v>3696</v>
      </c>
      <c r="BJ12" s="79">
        <f t="shared" si="0"/>
        <v>15897</v>
      </c>
      <c r="BK12" s="33">
        <f t="shared" si="0"/>
        <v>12746</v>
      </c>
      <c r="BL12" s="33">
        <f t="shared" si="0"/>
        <v>3151</v>
      </c>
      <c r="BM12" s="79">
        <f t="shared" ref="BM12:BP12" si="1">SUM(BM5:BM11)</f>
        <v>14658</v>
      </c>
      <c r="BN12" s="33">
        <f t="shared" si="1"/>
        <v>11763</v>
      </c>
      <c r="BO12" s="74">
        <f t="shared" si="1"/>
        <v>2895</v>
      </c>
      <c r="BP12" s="81">
        <f t="shared" si="1"/>
        <v>11466</v>
      </c>
      <c r="BQ12" s="33">
        <f t="shared" ref="BP12:BR12" si="2">SUM(BQ5:BQ11)</f>
        <v>9611</v>
      </c>
      <c r="BR12" s="82">
        <f t="shared" si="2"/>
        <v>1855</v>
      </c>
    </row>
    <row r="13" spans="1:70" ht="15" customHeight="1" x14ac:dyDescent="0.2">
      <c r="A13" s="2"/>
      <c r="B13" s="3"/>
      <c r="C13" s="4"/>
      <c r="D13" s="5"/>
      <c r="E13" s="3"/>
      <c r="F13" s="4"/>
      <c r="G13" s="5"/>
      <c r="H13" s="3"/>
      <c r="I13" s="4"/>
      <c r="J13" s="5"/>
      <c r="K13" s="3"/>
      <c r="L13" s="4"/>
      <c r="M13" s="5"/>
      <c r="N13" s="3"/>
      <c r="O13" s="4"/>
      <c r="P13" s="5"/>
      <c r="Q13" s="3"/>
      <c r="R13" s="4"/>
      <c r="S13" s="5"/>
      <c r="T13" s="3"/>
      <c r="U13" s="4"/>
      <c r="V13" s="5"/>
      <c r="W13" s="3"/>
      <c r="X13" s="4"/>
      <c r="Y13" s="5"/>
      <c r="Z13" s="3"/>
      <c r="AA13" s="4"/>
      <c r="AB13" s="5"/>
      <c r="AC13" s="3"/>
      <c r="AD13" s="4"/>
      <c r="AE13" s="5"/>
      <c r="AF13" s="3"/>
      <c r="AG13" s="4"/>
      <c r="AH13" s="5"/>
      <c r="AI13" s="3"/>
      <c r="AJ13" s="4"/>
      <c r="AK13" s="5"/>
      <c r="AL13" s="3"/>
      <c r="AM13" s="4"/>
      <c r="AN13" s="5"/>
      <c r="AO13" s="3"/>
      <c r="AP13" s="4"/>
      <c r="AQ13" s="5"/>
      <c r="AR13" s="3"/>
      <c r="AS13" s="4"/>
      <c r="AT13" s="5"/>
      <c r="AU13" s="3"/>
      <c r="AV13" s="4"/>
      <c r="AW13" s="29"/>
      <c r="AX13" s="89"/>
      <c r="AY13" s="90"/>
      <c r="AZ13" s="91"/>
      <c r="BA13" s="89"/>
      <c r="BB13" s="90"/>
      <c r="BC13" s="91"/>
      <c r="BD13" s="89"/>
      <c r="BE13" s="90"/>
      <c r="BF13" s="91"/>
      <c r="BG13" s="89"/>
      <c r="BH13" s="90"/>
      <c r="BI13" s="91"/>
      <c r="BJ13" s="89"/>
      <c r="BK13" s="90"/>
      <c r="BL13" s="91"/>
      <c r="BM13" s="89"/>
      <c r="BN13" s="90"/>
      <c r="BO13" s="90"/>
      <c r="BP13" s="89"/>
      <c r="BQ13" s="90"/>
      <c r="BR13" s="91"/>
    </row>
    <row r="14" spans="1:70" ht="15" customHeight="1" x14ac:dyDescent="0.2">
      <c r="A14" s="43" t="s">
        <v>10</v>
      </c>
      <c r="B14" s="44">
        <v>8</v>
      </c>
      <c r="C14" s="45">
        <v>8</v>
      </c>
      <c r="D14" s="46">
        <v>0</v>
      </c>
      <c r="E14" s="44">
        <v>6</v>
      </c>
      <c r="F14" s="45">
        <v>4</v>
      </c>
      <c r="G14" s="46">
        <v>2</v>
      </c>
      <c r="H14" s="44">
        <v>9</v>
      </c>
      <c r="I14" s="45">
        <v>7</v>
      </c>
      <c r="J14" s="46">
        <v>2</v>
      </c>
      <c r="K14" s="44">
        <v>6</v>
      </c>
      <c r="L14" s="45">
        <v>6</v>
      </c>
      <c r="M14" s="46">
        <v>0</v>
      </c>
      <c r="N14" s="44">
        <v>10</v>
      </c>
      <c r="O14" s="45">
        <v>9</v>
      </c>
      <c r="P14" s="46">
        <v>1</v>
      </c>
      <c r="Q14" s="44">
        <v>10</v>
      </c>
      <c r="R14" s="45">
        <v>9</v>
      </c>
      <c r="S14" s="46">
        <v>1</v>
      </c>
      <c r="T14" s="44">
        <v>7</v>
      </c>
      <c r="U14" s="45">
        <v>7</v>
      </c>
      <c r="V14" s="46">
        <v>0</v>
      </c>
      <c r="W14" s="44">
        <v>8</v>
      </c>
      <c r="X14" s="45">
        <v>8</v>
      </c>
      <c r="Y14" s="46">
        <v>0</v>
      </c>
      <c r="Z14" s="44">
        <v>8</v>
      </c>
      <c r="AA14" s="45">
        <v>8</v>
      </c>
      <c r="AB14" s="46">
        <v>0</v>
      </c>
      <c r="AC14" s="44">
        <v>7</v>
      </c>
      <c r="AD14" s="45">
        <v>7</v>
      </c>
      <c r="AE14" s="46">
        <v>0</v>
      </c>
      <c r="AF14" s="44">
        <v>10</v>
      </c>
      <c r="AG14" s="45">
        <v>9</v>
      </c>
      <c r="AH14" s="46">
        <v>1</v>
      </c>
      <c r="AI14" s="44">
        <v>11</v>
      </c>
      <c r="AJ14" s="45">
        <v>9</v>
      </c>
      <c r="AK14" s="46">
        <v>2</v>
      </c>
      <c r="AL14" s="44">
        <v>8</v>
      </c>
      <c r="AM14" s="45">
        <v>8</v>
      </c>
      <c r="AN14" s="46">
        <v>0</v>
      </c>
      <c r="AO14" s="44">
        <v>5</v>
      </c>
      <c r="AP14" s="45">
        <v>5</v>
      </c>
      <c r="AQ14" s="46">
        <v>0</v>
      </c>
      <c r="AR14" s="44">
        <v>2</v>
      </c>
      <c r="AS14" s="45">
        <v>2</v>
      </c>
      <c r="AT14" s="46">
        <v>0</v>
      </c>
      <c r="AU14" s="44">
        <v>3</v>
      </c>
      <c r="AV14" s="45">
        <v>2</v>
      </c>
      <c r="AW14" s="47">
        <v>1</v>
      </c>
      <c r="AX14" s="69">
        <v>6</v>
      </c>
      <c r="AY14" s="49">
        <v>6</v>
      </c>
      <c r="AZ14" s="50">
        <v>0</v>
      </c>
      <c r="BA14" s="69">
        <v>4</v>
      </c>
      <c r="BB14" s="49">
        <v>4</v>
      </c>
      <c r="BC14" s="50">
        <v>0</v>
      </c>
      <c r="BD14" s="69">
        <v>9</v>
      </c>
      <c r="BE14" s="49">
        <v>9</v>
      </c>
      <c r="BF14" s="71">
        <v>0</v>
      </c>
      <c r="BG14" s="69">
        <v>5</v>
      </c>
      <c r="BH14" s="49">
        <v>5</v>
      </c>
      <c r="BI14" s="50">
        <v>0</v>
      </c>
      <c r="BJ14" s="71">
        <v>5</v>
      </c>
      <c r="BK14" s="49">
        <v>5</v>
      </c>
      <c r="BL14" s="50">
        <v>0</v>
      </c>
      <c r="BM14" s="71">
        <v>11</v>
      </c>
      <c r="BN14" s="49">
        <v>11</v>
      </c>
      <c r="BO14" s="71">
        <v>0</v>
      </c>
      <c r="BP14" s="69">
        <v>9</v>
      </c>
      <c r="BQ14" s="49">
        <v>9</v>
      </c>
      <c r="BR14" s="50">
        <v>0</v>
      </c>
    </row>
    <row r="15" spans="1:70" ht="15" customHeight="1" x14ac:dyDescent="0.2">
      <c r="A15" s="51" t="s">
        <v>11</v>
      </c>
      <c r="B15" s="52">
        <v>70</v>
      </c>
      <c r="C15" s="53">
        <v>57</v>
      </c>
      <c r="D15" s="54">
        <v>13</v>
      </c>
      <c r="E15" s="52">
        <v>80</v>
      </c>
      <c r="F15" s="53">
        <v>69</v>
      </c>
      <c r="G15" s="54">
        <v>11</v>
      </c>
      <c r="H15" s="52">
        <v>70</v>
      </c>
      <c r="I15" s="53">
        <v>56</v>
      </c>
      <c r="J15" s="54">
        <v>14</v>
      </c>
      <c r="K15" s="52">
        <v>84</v>
      </c>
      <c r="L15" s="53">
        <v>72</v>
      </c>
      <c r="M15" s="54">
        <v>12</v>
      </c>
      <c r="N15" s="52">
        <v>55</v>
      </c>
      <c r="O15" s="53">
        <v>47</v>
      </c>
      <c r="P15" s="54">
        <v>8</v>
      </c>
      <c r="Q15" s="52">
        <v>38</v>
      </c>
      <c r="R15" s="53">
        <v>27</v>
      </c>
      <c r="S15" s="54">
        <v>11</v>
      </c>
      <c r="T15" s="52">
        <v>60</v>
      </c>
      <c r="U15" s="53">
        <v>43</v>
      </c>
      <c r="V15" s="54">
        <v>17</v>
      </c>
      <c r="W15" s="52">
        <v>53</v>
      </c>
      <c r="X15" s="53">
        <v>37</v>
      </c>
      <c r="Y15" s="54">
        <v>16</v>
      </c>
      <c r="Z15" s="52">
        <v>37</v>
      </c>
      <c r="AA15" s="53">
        <v>25</v>
      </c>
      <c r="AB15" s="54">
        <v>12</v>
      </c>
      <c r="AC15" s="52">
        <v>45</v>
      </c>
      <c r="AD15" s="53">
        <v>39</v>
      </c>
      <c r="AE15" s="54">
        <v>6</v>
      </c>
      <c r="AF15" s="52">
        <v>52</v>
      </c>
      <c r="AG15" s="53">
        <v>38</v>
      </c>
      <c r="AH15" s="54">
        <v>14</v>
      </c>
      <c r="AI15" s="52">
        <v>39</v>
      </c>
      <c r="AJ15" s="53">
        <v>31</v>
      </c>
      <c r="AK15" s="54">
        <v>8</v>
      </c>
      <c r="AL15" s="52">
        <v>36</v>
      </c>
      <c r="AM15" s="53">
        <v>33</v>
      </c>
      <c r="AN15" s="54">
        <v>3</v>
      </c>
      <c r="AO15" s="52">
        <v>31</v>
      </c>
      <c r="AP15" s="53">
        <v>26</v>
      </c>
      <c r="AQ15" s="54">
        <v>5</v>
      </c>
      <c r="AR15" s="52">
        <v>23</v>
      </c>
      <c r="AS15" s="53">
        <v>19</v>
      </c>
      <c r="AT15" s="54">
        <v>4</v>
      </c>
      <c r="AU15" s="52">
        <v>17</v>
      </c>
      <c r="AV15" s="53">
        <v>9</v>
      </c>
      <c r="AW15" s="55">
        <v>8</v>
      </c>
      <c r="AX15" s="59">
        <v>36</v>
      </c>
      <c r="AY15" s="57">
        <v>29</v>
      </c>
      <c r="AZ15" s="58">
        <v>7</v>
      </c>
      <c r="BA15" s="59">
        <v>28</v>
      </c>
      <c r="BB15" s="57">
        <v>20</v>
      </c>
      <c r="BC15" s="58">
        <v>8</v>
      </c>
      <c r="BD15" s="59">
        <v>17</v>
      </c>
      <c r="BE15" s="57">
        <v>13</v>
      </c>
      <c r="BF15" s="72">
        <v>4</v>
      </c>
      <c r="BG15" s="59">
        <v>21</v>
      </c>
      <c r="BH15" s="57">
        <v>17</v>
      </c>
      <c r="BI15" s="58">
        <v>4</v>
      </c>
      <c r="BJ15" s="72">
        <v>29</v>
      </c>
      <c r="BK15" s="57">
        <v>26</v>
      </c>
      <c r="BL15" s="58">
        <v>3</v>
      </c>
      <c r="BM15" s="72">
        <v>15</v>
      </c>
      <c r="BN15" s="57">
        <v>11</v>
      </c>
      <c r="BO15" s="72">
        <v>4</v>
      </c>
      <c r="BP15" s="59">
        <v>18</v>
      </c>
      <c r="BQ15" s="57">
        <v>12</v>
      </c>
      <c r="BR15" s="58">
        <v>6</v>
      </c>
    </row>
    <row r="16" spans="1:70" ht="15" customHeight="1" x14ac:dyDescent="0.2">
      <c r="A16" s="51" t="s">
        <v>12</v>
      </c>
      <c r="B16" s="52">
        <v>271</v>
      </c>
      <c r="C16" s="53">
        <v>227</v>
      </c>
      <c r="D16" s="54">
        <v>44</v>
      </c>
      <c r="E16" s="52">
        <v>302</v>
      </c>
      <c r="F16" s="53">
        <v>247</v>
      </c>
      <c r="G16" s="54">
        <v>55</v>
      </c>
      <c r="H16" s="52">
        <v>248</v>
      </c>
      <c r="I16" s="53">
        <v>218</v>
      </c>
      <c r="J16" s="54">
        <v>30</v>
      </c>
      <c r="K16" s="52">
        <v>296</v>
      </c>
      <c r="L16" s="53">
        <v>263</v>
      </c>
      <c r="M16" s="54">
        <v>33</v>
      </c>
      <c r="N16" s="52">
        <v>245</v>
      </c>
      <c r="O16" s="53">
        <v>217</v>
      </c>
      <c r="P16" s="54">
        <v>28</v>
      </c>
      <c r="Q16" s="52">
        <v>262</v>
      </c>
      <c r="R16" s="53">
        <v>216</v>
      </c>
      <c r="S16" s="54">
        <v>46</v>
      </c>
      <c r="T16" s="52">
        <v>285</v>
      </c>
      <c r="U16" s="53">
        <v>244</v>
      </c>
      <c r="V16" s="54">
        <v>41</v>
      </c>
      <c r="W16" s="52">
        <v>208</v>
      </c>
      <c r="X16" s="53">
        <v>174</v>
      </c>
      <c r="Y16" s="54">
        <v>34</v>
      </c>
      <c r="Z16" s="52">
        <v>211</v>
      </c>
      <c r="AA16" s="53">
        <v>187</v>
      </c>
      <c r="AB16" s="54">
        <v>24</v>
      </c>
      <c r="AC16" s="52">
        <v>164</v>
      </c>
      <c r="AD16" s="53">
        <v>141</v>
      </c>
      <c r="AE16" s="54">
        <v>23</v>
      </c>
      <c r="AF16" s="52">
        <v>144</v>
      </c>
      <c r="AG16" s="53">
        <v>129</v>
      </c>
      <c r="AH16" s="54">
        <v>15</v>
      </c>
      <c r="AI16" s="52">
        <v>160</v>
      </c>
      <c r="AJ16" s="53">
        <v>143</v>
      </c>
      <c r="AK16" s="54">
        <v>17</v>
      </c>
      <c r="AL16" s="52">
        <v>139</v>
      </c>
      <c r="AM16" s="53">
        <v>123</v>
      </c>
      <c r="AN16" s="54">
        <v>16</v>
      </c>
      <c r="AO16" s="52">
        <v>113</v>
      </c>
      <c r="AP16" s="53">
        <v>105</v>
      </c>
      <c r="AQ16" s="54">
        <v>8</v>
      </c>
      <c r="AR16" s="52">
        <v>119</v>
      </c>
      <c r="AS16" s="53">
        <v>110</v>
      </c>
      <c r="AT16" s="54">
        <v>9</v>
      </c>
      <c r="AU16" s="52">
        <v>75</v>
      </c>
      <c r="AV16" s="53">
        <v>63</v>
      </c>
      <c r="AW16" s="55">
        <v>12</v>
      </c>
      <c r="AX16" s="59">
        <v>67</v>
      </c>
      <c r="AY16" s="57">
        <v>57</v>
      </c>
      <c r="AZ16" s="58">
        <v>10</v>
      </c>
      <c r="BA16" s="59">
        <v>71</v>
      </c>
      <c r="BB16" s="57">
        <v>63</v>
      </c>
      <c r="BC16" s="58">
        <v>8</v>
      </c>
      <c r="BD16" s="59">
        <v>56</v>
      </c>
      <c r="BE16" s="57">
        <v>47</v>
      </c>
      <c r="BF16" s="72">
        <v>9</v>
      </c>
      <c r="BG16" s="59">
        <v>48</v>
      </c>
      <c r="BH16" s="57">
        <v>40</v>
      </c>
      <c r="BI16" s="58">
        <v>8</v>
      </c>
      <c r="BJ16" s="72">
        <v>57</v>
      </c>
      <c r="BK16" s="57">
        <v>51</v>
      </c>
      <c r="BL16" s="58">
        <v>6</v>
      </c>
      <c r="BM16" s="72">
        <v>52</v>
      </c>
      <c r="BN16" s="57">
        <v>45</v>
      </c>
      <c r="BO16" s="72">
        <v>7</v>
      </c>
      <c r="BP16" s="59">
        <v>39</v>
      </c>
      <c r="BQ16" s="57">
        <v>32</v>
      </c>
      <c r="BR16" s="58">
        <v>7</v>
      </c>
    </row>
    <row r="17" spans="1:70" ht="15" customHeight="1" x14ac:dyDescent="0.2">
      <c r="A17" s="51" t="s">
        <v>13</v>
      </c>
      <c r="B17" s="52">
        <v>15248</v>
      </c>
      <c r="C17" s="53">
        <v>9934</v>
      </c>
      <c r="D17" s="54">
        <v>5314</v>
      </c>
      <c r="E17" s="52">
        <v>16310</v>
      </c>
      <c r="F17" s="53">
        <v>10935</v>
      </c>
      <c r="G17" s="54">
        <v>5375</v>
      </c>
      <c r="H17" s="52">
        <v>16522</v>
      </c>
      <c r="I17" s="53">
        <v>10853</v>
      </c>
      <c r="J17" s="54">
        <v>5669</v>
      </c>
      <c r="K17" s="52">
        <v>16779</v>
      </c>
      <c r="L17" s="53">
        <v>11010</v>
      </c>
      <c r="M17" s="54">
        <v>5769</v>
      </c>
      <c r="N17" s="52">
        <v>17188</v>
      </c>
      <c r="O17" s="53">
        <v>11155</v>
      </c>
      <c r="P17" s="54">
        <v>6033</v>
      </c>
      <c r="Q17" s="52">
        <v>17105</v>
      </c>
      <c r="R17" s="53">
        <v>11187</v>
      </c>
      <c r="S17" s="54">
        <v>5918</v>
      </c>
      <c r="T17" s="52">
        <v>17640</v>
      </c>
      <c r="U17" s="53">
        <v>11315</v>
      </c>
      <c r="V17" s="54">
        <v>6325</v>
      </c>
      <c r="W17" s="52">
        <v>18437</v>
      </c>
      <c r="X17" s="53">
        <v>11621</v>
      </c>
      <c r="Y17" s="54">
        <v>6816</v>
      </c>
      <c r="Z17" s="52">
        <v>17800</v>
      </c>
      <c r="AA17" s="53">
        <v>11409</v>
      </c>
      <c r="AB17" s="54">
        <v>6391</v>
      </c>
      <c r="AC17" s="52">
        <v>16141</v>
      </c>
      <c r="AD17" s="53">
        <v>10095</v>
      </c>
      <c r="AE17" s="54">
        <v>6046</v>
      </c>
      <c r="AF17" s="52">
        <v>14715</v>
      </c>
      <c r="AG17" s="53">
        <v>9220</v>
      </c>
      <c r="AH17" s="54">
        <v>5495</v>
      </c>
      <c r="AI17" s="52">
        <v>14260</v>
      </c>
      <c r="AJ17" s="53">
        <v>8907</v>
      </c>
      <c r="AK17" s="54">
        <v>5353</v>
      </c>
      <c r="AL17" s="52">
        <v>13403</v>
      </c>
      <c r="AM17" s="53">
        <v>8164</v>
      </c>
      <c r="AN17" s="54">
        <v>5239</v>
      </c>
      <c r="AO17" s="52">
        <v>12428</v>
      </c>
      <c r="AP17" s="53">
        <v>7421</v>
      </c>
      <c r="AQ17" s="54">
        <v>5007</v>
      </c>
      <c r="AR17" s="52">
        <v>11410</v>
      </c>
      <c r="AS17" s="53">
        <v>6856</v>
      </c>
      <c r="AT17" s="54">
        <v>4554</v>
      </c>
      <c r="AU17" s="52">
        <v>10622</v>
      </c>
      <c r="AV17" s="53">
        <v>6424</v>
      </c>
      <c r="AW17" s="55">
        <v>4198</v>
      </c>
      <c r="AX17" s="59">
        <v>9729</v>
      </c>
      <c r="AY17" s="57">
        <v>5896</v>
      </c>
      <c r="AZ17" s="58">
        <v>3833</v>
      </c>
      <c r="BA17" s="59">
        <v>9209</v>
      </c>
      <c r="BB17" s="57">
        <v>5575</v>
      </c>
      <c r="BC17" s="58">
        <v>3634</v>
      </c>
      <c r="BD17" s="59">
        <v>8347</v>
      </c>
      <c r="BE17" s="57">
        <v>4989</v>
      </c>
      <c r="BF17" s="72">
        <v>3358</v>
      </c>
      <c r="BG17" s="59">
        <v>8094</v>
      </c>
      <c r="BH17" s="57">
        <v>4804</v>
      </c>
      <c r="BI17" s="58">
        <v>3290</v>
      </c>
      <c r="BJ17" s="72">
        <v>7890</v>
      </c>
      <c r="BK17" s="57">
        <v>4774</v>
      </c>
      <c r="BL17" s="58">
        <v>3116</v>
      </c>
      <c r="BM17" s="72">
        <v>7500</v>
      </c>
      <c r="BN17" s="57">
        <v>4517</v>
      </c>
      <c r="BO17" s="72">
        <v>2983</v>
      </c>
      <c r="BP17" s="59">
        <v>5588</v>
      </c>
      <c r="BQ17" s="57">
        <v>3292</v>
      </c>
      <c r="BR17" s="58">
        <v>2296</v>
      </c>
    </row>
    <row r="18" spans="1:70" ht="15" customHeight="1" x14ac:dyDescent="0.2">
      <c r="A18" s="51" t="s">
        <v>14</v>
      </c>
      <c r="B18" s="52">
        <v>14536</v>
      </c>
      <c r="C18" s="53">
        <v>12783</v>
      </c>
      <c r="D18" s="54">
        <v>1753</v>
      </c>
      <c r="E18" s="52">
        <v>15089</v>
      </c>
      <c r="F18" s="53">
        <v>13348</v>
      </c>
      <c r="G18" s="54">
        <v>1741</v>
      </c>
      <c r="H18" s="52">
        <v>14495</v>
      </c>
      <c r="I18" s="53">
        <v>12766</v>
      </c>
      <c r="J18" s="54">
        <v>1729</v>
      </c>
      <c r="K18" s="52">
        <v>14656</v>
      </c>
      <c r="L18" s="53">
        <v>12658</v>
      </c>
      <c r="M18" s="54">
        <v>1998</v>
      </c>
      <c r="N18" s="52">
        <v>12808</v>
      </c>
      <c r="O18" s="53">
        <v>11030</v>
      </c>
      <c r="P18" s="54">
        <v>1778</v>
      </c>
      <c r="Q18" s="52">
        <v>13887</v>
      </c>
      <c r="R18" s="53">
        <v>11862</v>
      </c>
      <c r="S18" s="54">
        <v>2025</v>
      </c>
      <c r="T18" s="52">
        <v>14134</v>
      </c>
      <c r="U18" s="53">
        <v>11979</v>
      </c>
      <c r="V18" s="54">
        <v>2155</v>
      </c>
      <c r="W18" s="52">
        <v>14070</v>
      </c>
      <c r="X18" s="53">
        <v>11996</v>
      </c>
      <c r="Y18" s="54">
        <v>2074</v>
      </c>
      <c r="Z18" s="52">
        <v>14452</v>
      </c>
      <c r="AA18" s="53">
        <v>12389</v>
      </c>
      <c r="AB18" s="54">
        <v>2063</v>
      </c>
      <c r="AC18" s="52">
        <v>14114</v>
      </c>
      <c r="AD18" s="53">
        <v>12154</v>
      </c>
      <c r="AE18" s="54">
        <v>1960</v>
      </c>
      <c r="AF18" s="52">
        <v>13011</v>
      </c>
      <c r="AG18" s="53">
        <v>11141</v>
      </c>
      <c r="AH18" s="54">
        <v>1870</v>
      </c>
      <c r="AI18" s="52">
        <v>11561</v>
      </c>
      <c r="AJ18" s="53">
        <v>9909</v>
      </c>
      <c r="AK18" s="54">
        <v>1652</v>
      </c>
      <c r="AL18" s="52">
        <v>10848</v>
      </c>
      <c r="AM18" s="53">
        <v>9295</v>
      </c>
      <c r="AN18" s="54">
        <v>1553</v>
      </c>
      <c r="AO18" s="52">
        <v>10055</v>
      </c>
      <c r="AP18" s="53">
        <v>8621</v>
      </c>
      <c r="AQ18" s="54">
        <v>1434</v>
      </c>
      <c r="AR18" s="52">
        <v>8812</v>
      </c>
      <c r="AS18" s="53">
        <v>7546</v>
      </c>
      <c r="AT18" s="54">
        <v>1266</v>
      </c>
      <c r="AU18" s="52">
        <v>8011</v>
      </c>
      <c r="AV18" s="53">
        <v>6825</v>
      </c>
      <c r="AW18" s="55">
        <v>1186</v>
      </c>
      <c r="AX18" s="59">
        <v>7395</v>
      </c>
      <c r="AY18" s="57">
        <v>6204</v>
      </c>
      <c r="AZ18" s="58">
        <v>1191</v>
      </c>
      <c r="BA18" s="59">
        <v>6334</v>
      </c>
      <c r="BB18" s="57">
        <v>5212</v>
      </c>
      <c r="BC18" s="58">
        <v>1122</v>
      </c>
      <c r="BD18" s="59">
        <v>5583</v>
      </c>
      <c r="BE18" s="57">
        <v>4494</v>
      </c>
      <c r="BF18" s="72">
        <v>1089</v>
      </c>
      <c r="BG18" s="59">
        <v>5490</v>
      </c>
      <c r="BH18" s="57">
        <v>4437</v>
      </c>
      <c r="BI18" s="58">
        <v>1053</v>
      </c>
      <c r="BJ18" s="72">
        <v>5411</v>
      </c>
      <c r="BK18" s="57">
        <v>4283</v>
      </c>
      <c r="BL18" s="58">
        <v>1128</v>
      </c>
      <c r="BM18" s="72">
        <v>3881</v>
      </c>
      <c r="BN18" s="57">
        <v>3029</v>
      </c>
      <c r="BO18" s="72">
        <v>852</v>
      </c>
      <c r="BP18" s="59">
        <v>1539</v>
      </c>
      <c r="BQ18" s="57">
        <v>1241</v>
      </c>
      <c r="BR18" s="58">
        <v>298</v>
      </c>
    </row>
    <row r="19" spans="1:70" ht="15" customHeight="1" x14ac:dyDescent="0.2">
      <c r="A19" s="51" t="s">
        <v>15</v>
      </c>
      <c r="B19" s="52">
        <v>5</v>
      </c>
      <c r="C19" s="53">
        <v>4</v>
      </c>
      <c r="D19" s="54">
        <v>1</v>
      </c>
      <c r="E19" s="52">
        <v>4</v>
      </c>
      <c r="F19" s="53">
        <v>4</v>
      </c>
      <c r="G19" s="54">
        <v>0</v>
      </c>
      <c r="H19" s="52">
        <v>3</v>
      </c>
      <c r="I19" s="53">
        <v>2</v>
      </c>
      <c r="J19" s="54">
        <v>1</v>
      </c>
      <c r="K19" s="52">
        <v>4</v>
      </c>
      <c r="L19" s="53">
        <v>4</v>
      </c>
      <c r="M19" s="54">
        <v>0</v>
      </c>
      <c r="N19" s="52">
        <v>3</v>
      </c>
      <c r="O19" s="53">
        <v>3</v>
      </c>
      <c r="P19" s="54">
        <v>0</v>
      </c>
      <c r="Q19" s="52">
        <v>1</v>
      </c>
      <c r="R19" s="53">
        <v>1</v>
      </c>
      <c r="S19" s="54">
        <v>0</v>
      </c>
      <c r="T19" s="52">
        <v>4</v>
      </c>
      <c r="U19" s="53">
        <v>4</v>
      </c>
      <c r="V19" s="54">
        <v>0</v>
      </c>
      <c r="W19" s="52">
        <v>7</v>
      </c>
      <c r="X19" s="53">
        <v>6</v>
      </c>
      <c r="Y19" s="54">
        <v>1</v>
      </c>
      <c r="Z19" s="52">
        <v>9</v>
      </c>
      <c r="AA19" s="53">
        <v>9</v>
      </c>
      <c r="AB19" s="54">
        <v>0</v>
      </c>
      <c r="AC19" s="52">
        <v>5</v>
      </c>
      <c r="AD19" s="53">
        <v>4</v>
      </c>
      <c r="AE19" s="54">
        <v>1</v>
      </c>
      <c r="AF19" s="52">
        <v>4</v>
      </c>
      <c r="AG19" s="53">
        <v>1</v>
      </c>
      <c r="AH19" s="54">
        <v>3</v>
      </c>
      <c r="AI19" s="52">
        <v>3</v>
      </c>
      <c r="AJ19" s="53">
        <v>2</v>
      </c>
      <c r="AK19" s="54">
        <v>1</v>
      </c>
      <c r="AL19" s="52">
        <v>1</v>
      </c>
      <c r="AM19" s="53">
        <v>1</v>
      </c>
      <c r="AN19" s="54">
        <v>0</v>
      </c>
      <c r="AO19" s="52">
        <v>5</v>
      </c>
      <c r="AP19" s="53">
        <v>3</v>
      </c>
      <c r="AQ19" s="54">
        <v>2</v>
      </c>
      <c r="AR19" s="52">
        <v>6</v>
      </c>
      <c r="AS19" s="53">
        <v>3</v>
      </c>
      <c r="AT19" s="54">
        <v>3</v>
      </c>
      <c r="AU19" s="52">
        <v>2</v>
      </c>
      <c r="AV19" s="53">
        <v>2</v>
      </c>
      <c r="AW19" s="55">
        <v>0</v>
      </c>
      <c r="AX19" s="59">
        <v>1</v>
      </c>
      <c r="AY19" s="57">
        <v>1</v>
      </c>
      <c r="AZ19" s="58">
        <v>0</v>
      </c>
      <c r="BA19" s="59">
        <v>0</v>
      </c>
      <c r="BB19" s="57">
        <v>0</v>
      </c>
      <c r="BC19" s="58">
        <v>0</v>
      </c>
      <c r="BD19" s="59">
        <v>0</v>
      </c>
      <c r="BE19" s="57">
        <v>0</v>
      </c>
      <c r="BF19" s="72">
        <v>0</v>
      </c>
      <c r="BG19" s="59">
        <v>1</v>
      </c>
      <c r="BH19" s="57">
        <v>0</v>
      </c>
      <c r="BI19" s="58">
        <v>1</v>
      </c>
      <c r="BJ19" s="72">
        <v>0</v>
      </c>
      <c r="BK19" s="57">
        <v>0</v>
      </c>
      <c r="BL19" s="58">
        <v>0</v>
      </c>
      <c r="BM19" s="72">
        <v>1</v>
      </c>
      <c r="BN19" s="57">
        <v>1</v>
      </c>
      <c r="BO19" s="72">
        <v>0</v>
      </c>
      <c r="BP19" s="59">
        <v>2</v>
      </c>
      <c r="BQ19" s="57">
        <v>1</v>
      </c>
      <c r="BR19" s="58">
        <v>1</v>
      </c>
    </row>
    <row r="20" spans="1:70" ht="15" customHeight="1" x14ac:dyDescent="0.2">
      <c r="A20" s="51" t="s">
        <v>16</v>
      </c>
      <c r="B20" s="52">
        <v>126</v>
      </c>
      <c r="C20" s="53">
        <v>79</v>
      </c>
      <c r="D20" s="54">
        <v>47</v>
      </c>
      <c r="E20" s="52">
        <v>99</v>
      </c>
      <c r="F20" s="53">
        <v>49</v>
      </c>
      <c r="G20" s="54">
        <v>50</v>
      </c>
      <c r="H20" s="52">
        <v>88</v>
      </c>
      <c r="I20" s="53">
        <v>44</v>
      </c>
      <c r="J20" s="54">
        <v>44</v>
      </c>
      <c r="K20" s="52">
        <v>85</v>
      </c>
      <c r="L20" s="53">
        <v>44</v>
      </c>
      <c r="M20" s="54">
        <v>41</v>
      </c>
      <c r="N20" s="52">
        <v>56</v>
      </c>
      <c r="O20" s="53">
        <v>27</v>
      </c>
      <c r="P20" s="54">
        <v>29</v>
      </c>
      <c r="Q20" s="52">
        <v>56</v>
      </c>
      <c r="R20" s="53">
        <v>30</v>
      </c>
      <c r="S20" s="54">
        <v>26</v>
      </c>
      <c r="T20" s="52">
        <v>65</v>
      </c>
      <c r="U20" s="53">
        <v>39</v>
      </c>
      <c r="V20" s="54">
        <v>26</v>
      </c>
      <c r="W20" s="52">
        <v>93</v>
      </c>
      <c r="X20" s="53">
        <v>50</v>
      </c>
      <c r="Y20" s="54">
        <v>43</v>
      </c>
      <c r="Z20" s="52">
        <v>148</v>
      </c>
      <c r="AA20" s="53">
        <v>78</v>
      </c>
      <c r="AB20" s="54">
        <v>70</v>
      </c>
      <c r="AC20" s="52">
        <v>130</v>
      </c>
      <c r="AD20" s="53">
        <v>71</v>
      </c>
      <c r="AE20" s="54">
        <v>59</v>
      </c>
      <c r="AF20" s="52">
        <v>44</v>
      </c>
      <c r="AG20" s="53">
        <v>22</v>
      </c>
      <c r="AH20" s="54">
        <v>22</v>
      </c>
      <c r="AI20" s="52">
        <v>12</v>
      </c>
      <c r="AJ20" s="53">
        <v>6</v>
      </c>
      <c r="AK20" s="54">
        <v>6</v>
      </c>
      <c r="AL20" s="52">
        <v>14</v>
      </c>
      <c r="AM20" s="53">
        <v>7</v>
      </c>
      <c r="AN20" s="54">
        <v>7</v>
      </c>
      <c r="AO20" s="52">
        <v>11</v>
      </c>
      <c r="AP20" s="53">
        <v>7</v>
      </c>
      <c r="AQ20" s="54">
        <v>4</v>
      </c>
      <c r="AR20" s="52">
        <v>6</v>
      </c>
      <c r="AS20" s="53">
        <v>3</v>
      </c>
      <c r="AT20" s="54">
        <v>3</v>
      </c>
      <c r="AU20" s="52">
        <v>13</v>
      </c>
      <c r="AV20" s="53">
        <v>8</v>
      </c>
      <c r="AW20" s="55">
        <v>5</v>
      </c>
      <c r="AX20" s="59">
        <v>21</v>
      </c>
      <c r="AY20" s="57">
        <v>10</v>
      </c>
      <c r="AZ20" s="58">
        <v>11</v>
      </c>
      <c r="BA20" s="59">
        <v>20</v>
      </c>
      <c r="BB20" s="57">
        <v>10</v>
      </c>
      <c r="BC20" s="58">
        <v>10</v>
      </c>
      <c r="BD20" s="59">
        <v>26</v>
      </c>
      <c r="BE20" s="57">
        <v>18</v>
      </c>
      <c r="BF20" s="72">
        <v>8</v>
      </c>
      <c r="BG20" s="59">
        <v>20</v>
      </c>
      <c r="BH20" s="57">
        <v>9</v>
      </c>
      <c r="BI20" s="58">
        <v>11</v>
      </c>
      <c r="BJ20" s="72">
        <v>32</v>
      </c>
      <c r="BK20" s="57">
        <v>13</v>
      </c>
      <c r="BL20" s="58">
        <v>19</v>
      </c>
      <c r="BM20" s="72">
        <v>32</v>
      </c>
      <c r="BN20" s="57">
        <v>15</v>
      </c>
      <c r="BO20" s="72">
        <v>17</v>
      </c>
      <c r="BP20" s="59">
        <v>15</v>
      </c>
      <c r="BQ20" s="57">
        <v>8</v>
      </c>
      <c r="BR20" s="58">
        <v>7</v>
      </c>
    </row>
    <row r="21" spans="1:70" ht="15" customHeight="1" x14ac:dyDescent="0.2">
      <c r="A21" s="51" t="s">
        <v>17</v>
      </c>
      <c r="B21" s="52">
        <v>593</v>
      </c>
      <c r="C21" s="53">
        <v>398</v>
      </c>
      <c r="D21" s="54">
        <v>195</v>
      </c>
      <c r="E21" s="52">
        <v>675</v>
      </c>
      <c r="F21" s="53">
        <v>432</v>
      </c>
      <c r="G21" s="54">
        <v>243</v>
      </c>
      <c r="H21" s="52">
        <v>699</v>
      </c>
      <c r="I21" s="53">
        <v>449</v>
      </c>
      <c r="J21" s="54">
        <v>250</v>
      </c>
      <c r="K21" s="52">
        <v>722</v>
      </c>
      <c r="L21" s="53">
        <v>471</v>
      </c>
      <c r="M21" s="54">
        <v>251</v>
      </c>
      <c r="N21" s="52">
        <v>607</v>
      </c>
      <c r="O21" s="53">
        <v>367</v>
      </c>
      <c r="P21" s="54">
        <v>240</v>
      </c>
      <c r="Q21" s="52">
        <v>570</v>
      </c>
      <c r="R21" s="53">
        <v>375</v>
      </c>
      <c r="S21" s="54">
        <v>195</v>
      </c>
      <c r="T21" s="52">
        <v>581</v>
      </c>
      <c r="U21" s="53">
        <v>388</v>
      </c>
      <c r="V21" s="54">
        <v>193</v>
      </c>
      <c r="W21" s="52">
        <v>598</v>
      </c>
      <c r="X21" s="53">
        <v>410</v>
      </c>
      <c r="Y21" s="54">
        <v>188</v>
      </c>
      <c r="Z21" s="52">
        <v>675</v>
      </c>
      <c r="AA21" s="53">
        <v>437</v>
      </c>
      <c r="AB21" s="54">
        <v>238</v>
      </c>
      <c r="AC21" s="52">
        <v>746</v>
      </c>
      <c r="AD21" s="53">
        <v>496</v>
      </c>
      <c r="AE21" s="54">
        <v>250</v>
      </c>
      <c r="AF21" s="52">
        <v>723</v>
      </c>
      <c r="AG21" s="53">
        <v>505</v>
      </c>
      <c r="AH21" s="54">
        <v>218</v>
      </c>
      <c r="AI21" s="52">
        <v>521</v>
      </c>
      <c r="AJ21" s="53">
        <v>329</v>
      </c>
      <c r="AK21" s="54">
        <v>192</v>
      </c>
      <c r="AL21" s="52">
        <v>493</v>
      </c>
      <c r="AM21" s="53">
        <v>354</v>
      </c>
      <c r="AN21" s="54">
        <v>139</v>
      </c>
      <c r="AO21" s="52">
        <v>442</v>
      </c>
      <c r="AP21" s="53">
        <v>319</v>
      </c>
      <c r="AQ21" s="54">
        <v>123</v>
      </c>
      <c r="AR21" s="52">
        <v>436</v>
      </c>
      <c r="AS21" s="53">
        <v>301</v>
      </c>
      <c r="AT21" s="54">
        <v>135</v>
      </c>
      <c r="AU21" s="52">
        <v>433</v>
      </c>
      <c r="AV21" s="53">
        <v>313</v>
      </c>
      <c r="AW21" s="55">
        <v>120</v>
      </c>
      <c r="AX21" s="59">
        <v>451</v>
      </c>
      <c r="AY21" s="57">
        <v>323</v>
      </c>
      <c r="AZ21" s="58">
        <v>128</v>
      </c>
      <c r="BA21" s="59">
        <v>365</v>
      </c>
      <c r="BB21" s="57">
        <v>265</v>
      </c>
      <c r="BC21" s="58">
        <v>100</v>
      </c>
      <c r="BD21" s="59">
        <v>388</v>
      </c>
      <c r="BE21" s="57">
        <v>283</v>
      </c>
      <c r="BF21" s="72">
        <v>105</v>
      </c>
      <c r="BG21" s="59">
        <v>423</v>
      </c>
      <c r="BH21" s="57">
        <v>296</v>
      </c>
      <c r="BI21" s="58">
        <v>127</v>
      </c>
      <c r="BJ21" s="72">
        <v>404</v>
      </c>
      <c r="BK21" s="57">
        <v>289</v>
      </c>
      <c r="BL21" s="58">
        <v>115</v>
      </c>
      <c r="BM21" s="72">
        <v>368</v>
      </c>
      <c r="BN21" s="57">
        <v>256</v>
      </c>
      <c r="BO21" s="72">
        <v>112</v>
      </c>
      <c r="BP21" s="59">
        <v>265</v>
      </c>
      <c r="BQ21" s="57">
        <v>201</v>
      </c>
      <c r="BR21" s="58">
        <v>64</v>
      </c>
    </row>
    <row r="22" spans="1:70" ht="15" customHeight="1" x14ac:dyDescent="0.2">
      <c r="A22" s="51" t="s">
        <v>18</v>
      </c>
      <c r="B22" s="52">
        <v>371</v>
      </c>
      <c r="C22" s="53">
        <v>252</v>
      </c>
      <c r="D22" s="54">
        <v>119</v>
      </c>
      <c r="E22" s="52">
        <v>286</v>
      </c>
      <c r="F22" s="53">
        <v>190</v>
      </c>
      <c r="G22" s="54">
        <v>96</v>
      </c>
      <c r="H22" s="52">
        <v>277</v>
      </c>
      <c r="I22" s="53">
        <v>187</v>
      </c>
      <c r="J22" s="54">
        <v>90</v>
      </c>
      <c r="K22" s="52">
        <v>259</v>
      </c>
      <c r="L22" s="53">
        <v>186</v>
      </c>
      <c r="M22" s="54">
        <v>73</v>
      </c>
      <c r="N22" s="52">
        <v>218</v>
      </c>
      <c r="O22" s="53">
        <v>154</v>
      </c>
      <c r="P22" s="54">
        <v>64</v>
      </c>
      <c r="Q22" s="52">
        <v>199</v>
      </c>
      <c r="R22" s="53">
        <v>141</v>
      </c>
      <c r="S22" s="54">
        <v>58</v>
      </c>
      <c r="T22" s="52">
        <v>207</v>
      </c>
      <c r="U22" s="53">
        <v>135</v>
      </c>
      <c r="V22" s="54">
        <v>72</v>
      </c>
      <c r="W22" s="52">
        <v>187</v>
      </c>
      <c r="X22" s="53">
        <v>134</v>
      </c>
      <c r="Y22" s="54">
        <v>53</v>
      </c>
      <c r="Z22" s="52">
        <v>146</v>
      </c>
      <c r="AA22" s="53">
        <v>105</v>
      </c>
      <c r="AB22" s="54">
        <v>41</v>
      </c>
      <c r="AC22" s="52">
        <v>152</v>
      </c>
      <c r="AD22" s="53">
        <v>94</v>
      </c>
      <c r="AE22" s="54">
        <v>58</v>
      </c>
      <c r="AF22" s="52">
        <v>170</v>
      </c>
      <c r="AG22" s="53">
        <v>122</v>
      </c>
      <c r="AH22" s="54">
        <v>48</v>
      </c>
      <c r="AI22" s="52">
        <v>85</v>
      </c>
      <c r="AJ22" s="53">
        <v>58</v>
      </c>
      <c r="AK22" s="54">
        <v>27</v>
      </c>
      <c r="AL22" s="52">
        <v>80</v>
      </c>
      <c r="AM22" s="53">
        <v>62</v>
      </c>
      <c r="AN22" s="54">
        <v>18</v>
      </c>
      <c r="AO22" s="52">
        <v>66</v>
      </c>
      <c r="AP22" s="53">
        <v>41</v>
      </c>
      <c r="AQ22" s="54">
        <v>25</v>
      </c>
      <c r="AR22" s="52">
        <v>51</v>
      </c>
      <c r="AS22" s="53">
        <v>32</v>
      </c>
      <c r="AT22" s="54">
        <v>19</v>
      </c>
      <c r="AU22" s="52">
        <v>42</v>
      </c>
      <c r="AV22" s="53">
        <v>27</v>
      </c>
      <c r="AW22" s="55">
        <v>15</v>
      </c>
      <c r="AX22" s="59">
        <v>52</v>
      </c>
      <c r="AY22" s="57">
        <v>41</v>
      </c>
      <c r="AZ22" s="58">
        <v>11</v>
      </c>
      <c r="BA22" s="59">
        <v>36</v>
      </c>
      <c r="BB22" s="57">
        <v>28</v>
      </c>
      <c r="BC22" s="58">
        <v>8</v>
      </c>
      <c r="BD22" s="59">
        <v>45</v>
      </c>
      <c r="BE22" s="57">
        <v>31</v>
      </c>
      <c r="BF22" s="72">
        <v>14</v>
      </c>
      <c r="BG22" s="59">
        <v>45</v>
      </c>
      <c r="BH22" s="57">
        <v>35</v>
      </c>
      <c r="BI22" s="58">
        <v>10</v>
      </c>
      <c r="BJ22" s="72">
        <v>48</v>
      </c>
      <c r="BK22" s="57">
        <v>39</v>
      </c>
      <c r="BL22" s="58">
        <v>9</v>
      </c>
      <c r="BM22" s="72">
        <v>29</v>
      </c>
      <c r="BN22" s="57">
        <v>25</v>
      </c>
      <c r="BO22" s="72">
        <v>4</v>
      </c>
      <c r="BP22" s="59">
        <v>24</v>
      </c>
      <c r="BQ22" s="57">
        <v>22</v>
      </c>
      <c r="BR22" s="58">
        <v>2</v>
      </c>
    </row>
    <row r="23" spans="1:70" ht="15" customHeight="1" x14ac:dyDescent="0.2">
      <c r="A23" s="51" t="s">
        <v>19</v>
      </c>
      <c r="B23" s="52">
        <v>49</v>
      </c>
      <c r="C23" s="53">
        <v>45</v>
      </c>
      <c r="D23" s="54">
        <v>4</v>
      </c>
      <c r="E23" s="52">
        <v>44</v>
      </c>
      <c r="F23" s="53">
        <v>39</v>
      </c>
      <c r="G23" s="54">
        <v>5</v>
      </c>
      <c r="H23" s="52">
        <v>51</v>
      </c>
      <c r="I23" s="53">
        <v>43</v>
      </c>
      <c r="J23" s="54">
        <v>8</v>
      </c>
      <c r="K23" s="52">
        <v>30</v>
      </c>
      <c r="L23" s="53">
        <v>22</v>
      </c>
      <c r="M23" s="54">
        <v>8</v>
      </c>
      <c r="N23" s="52">
        <v>25</v>
      </c>
      <c r="O23" s="53">
        <v>18</v>
      </c>
      <c r="P23" s="54">
        <v>7</v>
      </c>
      <c r="Q23" s="52">
        <v>21</v>
      </c>
      <c r="R23" s="53">
        <v>21</v>
      </c>
      <c r="S23" s="54">
        <v>0</v>
      </c>
      <c r="T23" s="52">
        <v>25</v>
      </c>
      <c r="U23" s="53">
        <v>19</v>
      </c>
      <c r="V23" s="54">
        <v>6</v>
      </c>
      <c r="W23" s="52">
        <v>33</v>
      </c>
      <c r="X23" s="53">
        <v>32</v>
      </c>
      <c r="Y23" s="54">
        <v>1</v>
      </c>
      <c r="Z23" s="52">
        <v>18</v>
      </c>
      <c r="AA23" s="53">
        <v>16</v>
      </c>
      <c r="AB23" s="54">
        <v>2</v>
      </c>
      <c r="AC23" s="52">
        <v>14</v>
      </c>
      <c r="AD23" s="53">
        <v>10</v>
      </c>
      <c r="AE23" s="54">
        <v>4</v>
      </c>
      <c r="AF23" s="52">
        <v>33</v>
      </c>
      <c r="AG23" s="53">
        <v>29</v>
      </c>
      <c r="AH23" s="54">
        <v>4</v>
      </c>
      <c r="AI23" s="52">
        <v>14</v>
      </c>
      <c r="AJ23" s="53">
        <v>13</v>
      </c>
      <c r="AK23" s="54">
        <v>1</v>
      </c>
      <c r="AL23" s="52">
        <v>9</v>
      </c>
      <c r="AM23" s="53">
        <v>9</v>
      </c>
      <c r="AN23" s="54">
        <v>0</v>
      </c>
      <c r="AO23" s="52">
        <v>10</v>
      </c>
      <c r="AP23" s="53">
        <v>10</v>
      </c>
      <c r="AQ23" s="54">
        <v>0</v>
      </c>
      <c r="AR23" s="52">
        <v>10</v>
      </c>
      <c r="AS23" s="53">
        <v>9</v>
      </c>
      <c r="AT23" s="54">
        <v>1</v>
      </c>
      <c r="AU23" s="52">
        <v>12</v>
      </c>
      <c r="AV23" s="53">
        <v>12</v>
      </c>
      <c r="AW23" s="55">
        <v>0</v>
      </c>
      <c r="AX23" s="59">
        <v>12</v>
      </c>
      <c r="AY23" s="57">
        <v>11</v>
      </c>
      <c r="AZ23" s="58">
        <v>1</v>
      </c>
      <c r="BA23" s="59">
        <v>9</v>
      </c>
      <c r="BB23" s="57">
        <v>8</v>
      </c>
      <c r="BC23" s="58">
        <v>1</v>
      </c>
      <c r="BD23" s="59">
        <v>11</v>
      </c>
      <c r="BE23" s="57">
        <v>9</v>
      </c>
      <c r="BF23" s="72">
        <v>2</v>
      </c>
      <c r="BG23" s="59">
        <v>8</v>
      </c>
      <c r="BH23" s="57">
        <v>7</v>
      </c>
      <c r="BI23" s="58">
        <v>1</v>
      </c>
      <c r="BJ23" s="72">
        <v>9</v>
      </c>
      <c r="BK23" s="57">
        <v>9</v>
      </c>
      <c r="BL23" s="58">
        <v>0</v>
      </c>
      <c r="BM23" s="72">
        <v>7</v>
      </c>
      <c r="BN23" s="57">
        <v>7</v>
      </c>
      <c r="BO23" s="72">
        <v>0</v>
      </c>
      <c r="BP23" s="59">
        <v>6</v>
      </c>
      <c r="BQ23" s="57">
        <v>6</v>
      </c>
      <c r="BR23" s="58">
        <v>0</v>
      </c>
    </row>
    <row r="24" spans="1:70" ht="15" customHeight="1" x14ac:dyDescent="0.2">
      <c r="A24" s="51" t="s">
        <v>20</v>
      </c>
      <c r="B24" s="52">
        <v>1462</v>
      </c>
      <c r="C24" s="53">
        <v>1189</v>
      </c>
      <c r="D24" s="54">
        <v>273</v>
      </c>
      <c r="E24" s="52">
        <v>1403</v>
      </c>
      <c r="F24" s="53">
        <v>1120</v>
      </c>
      <c r="G24" s="54">
        <v>283</v>
      </c>
      <c r="H24" s="52">
        <v>1271</v>
      </c>
      <c r="I24" s="53">
        <v>998</v>
      </c>
      <c r="J24" s="54">
        <v>273</v>
      </c>
      <c r="K24" s="52">
        <v>1038</v>
      </c>
      <c r="L24" s="53">
        <v>796</v>
      </c>
      <c r="M24" s="54">
        <v>242</v>
      </c>
      <c r="N24" s="52">
        <v>823</v>
      </c>
      <c r="O24" s="53">
        <v>624</v>
      </c>
      <c r="P24" s="54">
        <v>199</v>
      </c>
      <c r="Q24" s="52">
        <v>938</v>
      </c>
      <c r="R24" s="53">
        <v>763</v>
      </c>
      <c r="S24" s="54">
        <v>175</v>
      </c>
      <c r="T24" s="52">
        <v>806</v>
      </c>
      <c r="U24" s="53">
        <v>631</v>
      </c>
      <c r="V24" s="54">
        <v>175</v>
      </c>
      <c r="W24" s="52">
        <v>724</v>
      </c>
      <c r="X24" s="53">
        <v>559</v>
      </c>
      <c r="Y24" s="54">
        <v>165</v>
      </c>
      <c r="Z24" s="52">
        <v>773</v>
      </c>
      <c r="AA24" s="53">
        <v>634</v>
      </c>
      <c r="AB24" s="54">
        <v>139</v>
      </c>
      <c r="AC24" s="52">
        <v>685</v>
      </c>
      <c r="AD24" s="53">
        <v>549</v>
      </c>
      <c r="AE24" s="54">
        <v>136</v>
      </c>
      <c r="AF24" s="52">
        <v>653</v>
      </c>
      <c r="AG24" s="53">
        <v>528</v>
      </c>
      <c r="AH24" s="54">
        <v>125</v>
      </c>
      <c r="AI24" s="52">
        <v>586</v>
      </c>
      <c r="AJ24" s="53">
        <v>450</v>
      </c>
      <c r="AK24" s="54">
        <v>136</v>
      </c>
      <c r="AL24" s="52">
        <v>555</v>
      </c>
      <c r="AM24" s="53">
        <v>444</v>
      </c>
      <c r="AN24" s="54">
        <v>111</v>
      </c>
      <c r="AO24" s="52">
        <v>521</v>
      </c>
      <c r="AP24" s="53">
        <v>398</v>
      </c>
      <c r="AQ24" s="54">
        <v>123</v>
      </c>
      <c r="AR24" s="52">
        <v>485</v>
      </c>
      <c r="AS24" s="53">
        <v>383</v>
      </c>
      <c r="AT24" s="54">
        <v>102</v>
      </c>
      <c r="AU24" s="52">
        <v>362</v>
      </c>
      <c r="AV24" s="53">
        <v>290</v>
      </c>
      <c r="AW24" s="55">
        <v>72</v>
      </c>
      <c r="AX24" s="59">
        <v>351</v>
      </c>
      <c r="AY24" s="57">
        <v>284</v>
      </c>
      <c r="AZ24" s="58">
        <v>67</v>
      </c>
      <c r="BA24" s="59">
        <v>356</v>
      </c>
      <c r="BB24" s="57">
        <v>292</v>
      </c>
      <c r="BC24" s="58">
        <v>64</v>
      </c>
      <c r="BD24" s="59">
        <v>323</v>
      </c>
      <c r="BE24" s="57">
        <v>257</v>
      </c>
      <c r="BF24" s="72">
        <v>66</v>
      </c>
      <c r="BG24" s="59">
        <v>344</v>
      </c>
      <c r="BH24" s="57">
        <v>278</v>
      </c>
      <c r="BI24" s="58">
        <v>66</v>
      </c>
      <c r="BJ24" s="72">
        <v>303</v>
      </c>
      <c r="BK24" s="57">
        <v>248</v>
      </c>
      <c r="BL24" s="58">
        <v>55</v>
      </c>
      <c r="BM24" s="72">
        <v>413</v>
      </c>
      <c r="BN24" s="57">
        <v>340</v>
      </c>
      <c r="BO24" s="72">
        <v>73</v>
      </c>
      <c r="BP24" s="59">
        <v>241</v>
      </c>
      <c r="BQ24" s="57">
        <v>207</v>
      </c>
      <c r="BR24" s="58">
        <v>34</v>
      </c>
    </row>
    <row r="25" spans="1:70" ht="15" customHeight="1" x14ac:dyDescent="0.2">
      <c r="A25" s="51" t="s">
        <v>21</v>
      </c>
      <c r="B25" s="52">
        <v>241</v>
      </c>
      <c r="C25" s="53">
        <v>205</v>
      </c>
      <c r="D25" s="54">
        <v>36</v>
      </c>
      <c r="E25" s="52">
        <v>296</v>
      </c>
      <c r="F25" s="53">
        <v>258</v>
      </c>
      <c r="G25" s="54">
        <v>38</v>
      </c>
      <c r="H25" s="52">
        <v>198</v>
      </c>
      <c r="I25" s="53">
        <v>141</v>
      </c>
      <c r="J25" s="54">
        <v>57</v>
      </c>
      <c r="K25" s="52">
        <v>94</v>
      </c>
      <c r="L25" s="53">
        <v>68</v>
      </c>
      <c r="M25" s="54">
        <v>26</v>
      </c>
      <c r="N25" s="52">
        <v>70</v>
      </c>
      <c r="O25" s="53">
        <v>38</v>
      </c>
      <c r="P25" s="54">
        <v>32</v>
      </c>
      <c r="Q25" s="52">
        <v>71</v>
      </c>
      <c r="R25" s="53">
        <v>35</v>
      </c>
      <c r="S25" s="54">
        <v>36</v>
      </c>
      <c r="T25" s="52">
        <v>76</v>
      </c>
      <c r="U25" s="53">
        <v>46</v>
      </c>
      <c r="V25" s="54">
        <v>30</v>
      </c>
      <c r="W25" s="52">
        <v>81</v>
      </c>
      <c r="X25" s="53">
        <v>44</v>
      </c>
      <c r="Y25" s="54">
        <v>37</v>
      </c>
      <c r="Z25" s="52">
        <v>66</v>
      </c>
      <c r="AA25" s="53">
        <v>33</v>
      </c>
      <c r="AB25" s="54">
        <v>33</v>
      </c>
      <c r="AC25" s="52">
        <v>66</v>
      </c>
      <c r="AD25" s="53">
        <v>35</v>
      </c>
      <c r="AE25" s="54">
        <v>31</v>
      </c>
      <c r="AF25" s="52">
        <v>53</v>
      </c>
      <c r="AG25" s="53">
        <v>14</v>
      </c>
      <c r="AH25" s="54">
        <v>39</v>
      </c>
      <c r="AI25" s="52">
        <v>51</v>
      </c>
      <c r="AJ25" s="53">
        <v>15</v>
      </c>
      <c r="AK25" s="54">
        <v>36</v>
      </c>
      <c r="AL25" s="52">
        <v>46</v>
      </c>
      <c r="AM25" s="53">
        <v>22</v>
      </c>
      <c r="AN25" s="54">
        <v>24</v>
      </c>
      <c r="AO25" s="52">
        <v>35</v>
      </c>
      <c r="AP25" s="53">
        <v>12</v>
      </c>
      <c r="AQ25" s="54">
        <v>23</v>
      </c>
      <c r="AR25" s="52">
        <v>41</v>
      </c>
      <c r="AS25" s="53">
        <v>8</v>
      </c>
      <c r="AT25" s="54">
        <v>33</v>
      </c>
      <c r="AU25" s="52">
        <v>28</v>
      </c>
      <c r="AV25" s="53">
        <v>11</v>
      </c>
      <c r="AW25" s="55">
        <v>17</v>
      </c>
      <c r="AX25" s="59">
        <v>27</v>
      </c>
      <c r="AY25" s="57">
        <v>15</v>
      </c>
      <c r="AZ25" s="58">
        <v>12</v>
      </c>
      <c r="BA25" s="59">
        <v>15</v>
      </c>
      <c r="BB25" s="57">
        <v>3</v>
      </c>
      <c r="BC25" s="58">
        <v>12</v>
      </c>
      <c r="BD25" s="59">
        <v>7</v>
      </c>
      <c r="BE25" s="57">
        <v>2</v>
      </c>
      <c r="BF25" s="72">
        <v>5</v>
      </c>
      <c r="BG25" s="59">
        <v>11</v>
      </c>
      <c r="BH25" s="57">
        <v>7</v>
      </c>
      <c r="BI25" s="58">
        <v>4</v>
      </c>
      <c r="BJ25" s="72">
        <v>0</v>
      </c>
      <c r="BK25" s="57">
        <v>0</v>
      </c>
      <c r="BL25" s="58">
        <v>0</v>
      </c>
      <c r="BM25" s="72">
        <v>4</v>
      </c>
      <c r="BN25" s="57">
        <v>4</v>
      </c>
      <c r="BO25" s="72">
        <v>0</v>
      </c>
      <c r="BP25" s="59">
        <v>1</v>
      </c>
      <c r="BQ25" s="57">
        <v>1</v>
      </c>
      <c r="BR25" s="58">
        <v>0</v>
      </c>
    </row>
    <row r="26" spans="1:70" ht="15" customHeight="1" x14ac:dyDescent="0.2">
      <c r="A26" s="51" t="s">
        <v>31</v>
      </c>
      <c r="B26" s="52">
        <v>523</v>
      </c>
      <c r="C26" s="53">
        <v>491</v>
      </c>
      <c r="D26" s="54">
        <v>32</v>
      </c>
      <c r="E26" s="52">
        <v>623</v>
      </c>
      <c r="F26" s="53">
        <v>599</v>
      </c>
      <c r="G26" s="54">
        <v>24</v>
      </c>
      <c r="H26" s="52">
        <v>778</v>
      </c>
      <c r="I26" s="53">
        <v>737</v>
      </c>
      <c r="J26" s="54">
        <v>41</v>
      </c>
      <c r="K26" s="52">
        <v>871</v>
      </c>
      <c r="L26" s="53">
        <v>817</v>
      </c>
      <c r="M26" s="54">
        <v>54</v>
      </c>
      <c r="N26" s="52">
        <v>807</v>
      </c>
      <c r="O26" s="53">
        <v>701</v>
      </c>
      <c r="P26" s="54">
        <v>106</v>
      </c>
      <c r="Q26" s="52">
        <v>849</v>
      </c>
      <c r="R26" s="53">
        <v>770</v>
      </c>
      <c r="S26" s="54">
        <v>79</v>
      </c>
      <c r="T26" s="52">
        <v>824</v>
      </c>
      <c r="U26" s="53">
        <v>742</v>
      </c>
      <c r="V26" s="54">
        <v>82</v>
      </c>
      <c r="W26" s="52">
        <v>749</v>
      </c>
      <c r="X26" s="53">
        <v>707</v>
      </c>
      <c r="Y26" s="54">
        <v>42</v>
      </c>
      <c r="Z26" s="52">
        <v>658</v>
      </c>
      <c r="AA26" s="53">
        <v>616</v>
      </c>
      <c r="AB26" s="54">
        <v>42</v>
      </c>
      <c r="AC26" s="52">
        <v>627</v>
      </c>
      <c r="AD26" s="53">
        <v>559</v>
      </c>
      <c r="AE26" s="54">
        <v>68</v>
      </c>
      <c r="AF26" s="52">
        <v>505</v>
      </c>
      <c r="AG26" s="53">
        <v>461</v>
      </c>
      <c r="AH26" s="54">
        <v>44</v>
      </c>
      <c r="AI26" s="52">
        <v>493</v>
      </c>
      <c r="AJ26" s="53">
        <v>463</v>
      </c>
      <c r="AK26" s="54">
        <v>30</v>
      </c>
      <c r="AL26" s="52">
        <v>475</v>
      </c>
      <c r="AM26" s="53">
        <v>445</v>
      </c>
      <c r="AN26" s="54">
        <v>30</v>
      </c>
      <c r="AO26" s="52">
        <v>371</v>
      </c>
      <c r="AP26" s="53">
        <v>353</v>
      </c>
      <c r="AQ26" s="54">
        <v>18</v>
      </c>
      <c r="AR26" s="52">
        <v>379</v>
      </c>
      <c r="AS26" s="53">
        <v>354</v>
      </c>
      <c r="AT26" s="54">
        <v>25</v>
      </c>
      <c r="AU26" s="52">
        <v>364</v>
      </c>
      <c r="AV26" s="53">
        <v>346</v>
      </c>
      <c r="AW26" s="55">
        <v>18</v>
      </c>
      <c r="AX26" s="59">
        <v>361</v>
      </c>
      <c r="AY26" s="57">
        <v>338</v>
      </c>
      <c r="AZ26" s="58">
        <v>23</v>
      </c>
      <c r="BA26" s="59">
        <v>341</v>
      </c>
      <c r="BB26" s="57">
        <v>320</v>
      </c>
      <c r="BC26" s="58">
        <v>21</v>
      </c>
      <c r="BD26" s="59">
        <v>293</v>
      </c>
      <c r="BE26" s="57">
        <v>259</v>
      </c>
      <c r="BF26" s="72">
        <v>34</v>
      </c>
      <c r="BG26" s="59">
        <v>249</v>
      </c>
      <c r="BH26" s="57">
        <v>232</v>
      </c>
      <c r="BI26" s="58">
        <v>17</v>
      </c>
      <c r="BJ26" s="72">
        <v>292</v>
      </c>
      <c r="BK26" s="57">
        <v>272</v>
      </c>
      <c r="BL26" s="58">
        <v>20</v>
      </c>
      <c r="BM26" s="72">
        <v>321</v>
      </c>
      <c r="BN26" s="57">
        <v>287</v>
      </c>
      <c r="BO26" s="72">
        <v>34</v>
      </c>
      <c r="BP26" s="59">
        <v>248</v>
      </c>
      <c r="BQ26" s="57">
        <v>232</v>
      </c>
      <c r="BR26" s="58">
        <v>16</v>
      </c>
    </row>
    <row r="27" spans="1:70" ht="15" customHeight="1" x14ac:dyDescent="0.2">
      <c r="A27" s="51" t="s">
        <v>22</v>
      </c>
      <c r="B27" s="52">
        <v>827</v>
      </c>
      <c r="C27" s="53">
        <v>731</v>
      </c>
      <c r="D27" s="54">
        <v>96</v>
      </c>
      <c r="E27" s="52">
        <v>711</v>
      </c>
      <c r="F27" s="53">
        <v>619</v>
      </c>
      <c r="G27" s="54">
        <v>92</v>
      </c>
      <c r="H27" s="52">
        <v>665</v>
      </c>
      <c r="I27" s="53">
        <v>552</v>
      </c>
      <c r="J27" s="54">
        <v>113</v>
      </c>
      <c r="K27" s="52">
        <v>622</v>
      </c>
      <c r="L27" s="53">
        <v>543</v>
      </c>
      <c r="M27" s="54">
        <v>79</v>
      </c>
      <c r="N27" s="52">
        <v>497</v>
      </c>
      <c r="O27" s="53">
        <v>430</v>
      </c>
      <c r="P27" s="54">
        <v>67</v>
      </c>
      <c r="Q27" s="52">
        <v>397</v>
      </c>
      <c r="R27" s="53">
        <v>359</v>
      </c>
      <c r="S27" s="54">
        <v>38</v>
      </c>
      <c r="T27" s="52">
        <v>336</v>
      </c>
      <c r="U27" s="53">
        <v>304</v>
      </c>
      <c r="V27" s="54">
        <v>32</v>
      </c>
      <c r="W27" s="52">
        <v>333</v>
      </c>
      <c r="X27" s="53">
        <v>305</v>
      </c>
      <c r="Y27" s="54">
        <v>28</v>
      </c>
      <c r="Z27" s="52">
        <v>331</v>
      </c>
      <c r="AA27" s="53">
        <v>297</v>
      </c>
      <c r="AB27" s="54">
        <v>34</v>
      </c>
      <c r="AC27" s="52">
        <v>293</v>
      </c>
      <c r="AD27" s="53">
        <v>254</v>
      </c>
      <c r="AE27" s="54">
        <v>39</v>
      </c>
      <c r="AF27" s="52">
        <v>315</v>
      </c>
      <c r="AG27" s="53">
        <v>284</v>
      </c>
      <c r="AH27" s="54">
        <v>31</v>
      </c>
      <c r="AI27" s="52">
        <v>253</v>
      </c>
      <c r="AJ27" s="53">
        <v>229</v>
      </c>
      <c r="AK27" s="54">
        <v>24</v>
      </c>
      <c r="AL27" s="52">
        <v>209</v>
      </c>
      <c r="AM27" s="53">
        <v>195</v>
      </c>
      <c r="AN27" s="54">
        <v>14</v>
      </c>
      <c r="AO27" s="52">
        <v>272</v>
      </c>
      <c r="AP27" s="53">
        <v>251</v>
      </c>
      <c r="AQ27" s="54">
        <v>21</v>
      </c>
      <c r="AR27" s="52">
        <v>211</v>
      </c>
      <c r="AS27" s="53">
        <v>191</v>
      </c>
      <c r="AT27" s="54">
        <v>20</v>
      </c>
      <c r="AU27" s="52">
        <v>175</v>
      </c>
      <c r="AV27" s="53">
        <v>160</v>
      </c>
      <c r="AW27" s="55">
        <v>15</v>
      </c>
      <c r="AX27" s="59">
        <v>131</v>
      </c>
      <c r="AY27" s="57">
        <v>119</v>
      </c>
      <c r="AZ27" s="58">
        <v>12</v>
      </c>
      <c r="BA27" s="59">
        <v>185</v>
      </c>
      <c r="BB27" s="57">
        <v>160</v>
      </c>
      <c r="BC27" s="58">
        <v>25</v>
      </c>
      <c r="BD27" s="59">
        <v>157</v>
      </c>
      <c r="BE27" s="57">
        <v>143</v>
      </c>
      <c r="BF27" s="72">
        <v>14</v>
      </c>
      <c r="BG27" s="59">
        <v>184</v>
      </c>
      <c r="BH27" s="57">
        <v>170</v>
      </c>
      <c r="BI27" s="58">
        <v>14</v>
      </c>
      <c r="BJ27" s="72">
        <v>120</v>
      </c>
      <c r="BK27" s="57">
        <v>107</v>
      </c>
      <c r="BL27" s="58">
        <v>13</v>
      </c>
      <c r="BM27" s="72">
        <v>158</v>
      </c>
      <c r="BN27" s="57">
        <v>145</v>
      </c>
      <c r="BO27" s="72">
        <v>13</v>
      </c>
      <c r="BP27" s="59">
        <v>166</v>
      </c>
      <c r="BQ27" s="57">
        <v>145</v>
      </c>
      <c r="BR27" s="58">
        <v>21</v>
      </c>
    </row>
    <row r="28" spans="1:70" ht="15" customHeight="1" x14ac:dyDescent="0.2">
      <c r="A28" s="51" t="s">
        <v>23</v>
      </c>
      <c r="B28" s="52">
        <v>362</v>
      </c>
      <c r="C28" s="53">
        <v>293</v>
      </c>
      <c r="D28" s="54">
        <v>69</v>
      </c>
      <c r="E28" s="52">
        <v>481</v>
      </c>
      <c r="F28" s="53">
        <v>348</v>
      </c>
      <c r="G28" s="54">
        <v>133</v>
      </c>
      <c r="H28" s="52">
        <v>468</v>
      </c>
      <c r="I28" s="53">
        <v>372</v>
      </c>
      <c r="J28" s="54">
        <v>96</v>
      </c>
      <c r="K28" s="52">
        <v>547</v>
      </c>
      <c r="L28" s="53">
        <v>450</v>
      </c>
      <c r="M28" s="54">
        <v>97</v>
      </c>
      <c r="N28" s="52">
        <v>546</v>
      </c>
      <c r="O28" s="53">
        <v>401</v>
      </c>
      <c r="P28" s="54">
        <v>145</v>
      </c>
      <c r="Q28" s="52">
        <v>448</v>
      </c>
      <c r="R28" s="53">
        <v>351</v>
      </c>
      <c r="S28" s="54">
        <v>97</v>
      </c>
      <c r="T28" s="52">
        <v>480</v>
      </c>
      <c r="U28" s="53">
        <v>369</v>
      </c>
      <c r="V28" s="54">
        <v>111</v>
      </c>
      <c r="W28" s="52">
        <v>361</v>
      </c>
      <c r="X28" s="53">
        <v>270</v>
      </c>
      <c r="Y28" s="54">
        <v>91</v>
      </c>
      <c r="Z28" s="52">
        <v>388</v>
      </c>
      <c r="AA28" s="53">
        <v>295</v>
      </c>
      <c r="AB28" s="54">
        <v>93</v>
      </c>
      <c r="AC28" s="52">
        <v>466</v>
      </c>
      <c r="AD28" s="53">
        <v>328</v>
      </c>
      <c r="AE28" s="54">
        <v>138</v>
      </c>
      <c r="AF28" s="52">
        <v>498</v>
      </c>
      <c r="AG28" s="53">
        <v>369</v>
      </c>
      <c r="AH28" s="54">
        <v>129</v>
      </c>
      <c r="AI28" s="52">
        <v>269</v>
      </c>
      <c r="AJ28" s="53">
        <v>190</v>
      </c>
      <c r="AK28" s="54">
        <v>79</v>
      </c>
      <c r="AL28" s="52">
        <v>241</v>
      </c>
      <c r="AM28" s="53">
        <v>172</v>
      </c>
      <c r="AN28" s="54">
        <v>69</v>
      </c>
      <c r="AO28" s="52">
        <v>221</v>
      </c>
      <c r="AP28" s="53">
        <v>173</v>
      </c>
      <c r="AQ28" s="54">
        <v>48</v>
      </c>
      <c r="AR28" s="52">
        <v>197</v>
      </c>
      <c r="AS28" s="53">
        <v>144</v>
      </c>
      <c r="AT28" s="54">
        <v>53</v>
      </c>
      <c r="AU28" s="52">
        <v>229</v>
      </c>
      <c r="AV28" s="53">
        <v>160</v>
      </c>
      <c r="AW28" s="55">
        <v>69</v>
      </c>
      <c r="AX28" s="59">
        <v>130</v>
      </c>
      <c r="AY28" s="57">
        <v>102</v>
      </c>
      <c r="AZ28" s="58">
        <v>28</v>
      </c>
      <c r="BA28" s="59">
        <v>88</v>
      </c>
      <c r="BB28" s="57">
        <v>62</v>
      </c>
      <c r="BC28" s="58">
        <v>26</v>
      </c>
      <c r="BD28" s="59">
        <v>109</v>
      </c>
      <c r="BE28" s="57">
        <v>81</v>
      </c>
      <c r="BF28" s="72">
        <v>28</v>
      </c>
      <c r="BG28" s="59">
        <v>96</v>
      </c>
      <c r="BH28" s="57">
        <v>69</v>
      </c>
      <c r="BI28" s="58">
        <v>27</v>
      </c>
      <c r="BJ28" s="72">
        <v>69</v>
      </c>
      <c r="BK28" s="57">
        <v>43</v>
      </c>
      <c r="BL28" s="58">
        <v>26</v>
      </c>
      <c r="BM28" s="72">
        <v>118</v>
      </c>
      <c r="BN28" s="57">
        <v>81</v>
      </c>
      <c r="BO28" s="72">
        <v>37</v>
      </c>
      <c r="BP28" s="59">
        <v>134</v>
      </c>
      <c r="BQ28" s="57">
        <v>94</v>
      </c>
      <c r="BR28" s="58">
        <v>40</v>
      </c>
    </row>
    <row r="29" spans="1:70" ht="15" customHeight="1" x14ac:dyDescent="0.2">
      <c r="A29" s="51" t="s">
        <v>24</v>
      </c>
      <c r="B29" s="52">
        <v>2698</v>
      </c>
      <c r="C29" s="53">
        <v>2362</v>
      </c>
      <c r="D29" s="54">
        <v>336</v>
      </c>
      <c r="E29" s="52">
        <v>2893</v>
      </c>
      <c r="F29" s="53">
        <v>2526</v>
      </c>
      <c r="G29" s="54">
        <v>367</v>
      </c>
      <c r="H29" s="52">
        <v>2835</v>
      </c>
      <c r="I29" s="53">
        <v>2476</v>
      </c>
      <c r="J29" s="54">
        <v>359</v>
      </c>
      <c r="K29" s="52">
        <v>2974</v>
      </c>
      <c r="L29" s="53">
        <v>2605</v>
      </c>
      <c r="M29" s="54">
        <v>369</v>
      </c>
      <c r="N29" s="52">
        <v>2922</v>
      </c>
      <c r="O29" s="53">
        <v>2545</v>
      </c>
      <c r="P29" s="54">
        <v>377</v>
      </c>
      <c r="Q29" s="52">
        <v>3031</v>
      </c>
      <c r="R29" s="53">
        <v>2550</v>
      </c>
      <c r="S29" s="54">
        <v>481</v>
      </c>
      <c r="T29" s="52">
        <v>3008</v>
      </c>
      <c r="U29" s="53">
        <v>2615</v>
      </c>
      <c r="V29" s="54">
        <v>393</v>
      </c>
      <c r="W29" s="52">
        <v>3256</v>
      </c>
      <c r="X29" s="53">
        <v>2819</v>
      </c>
      <c r="Y29" s="54">
        <v>437</v>
      </c>
      <c r="Z29" s="52">
        <v>3513</v>
      </c>
      <c r="AA29" s="53">
        <v>3069</v>
      </c>
      <c r="AB29" s="54">
        <v>444</v>
      </c>
      <c r="AC29" s="52">
        <v>2993</v>
      </c>
      <c r="AD29" s="53">
        <v>2596</v>
      </c>
      <c r="AE29" s="54">
        <v>397</v>
      </c>
      <c r="AF29" s="52">
        <v>2698</v>
      </c>
      <c r="AG29" s="53">
        <v>2271</v>
      </c>
      <c r="AH29" s="54">
        <v>427</v>
      </c>
      <c r="AI29" s="52">
        <v>2292</v>
      </c>
      <c r="AJ29" s="53">
        <v>1959</v>
      </c>
      <c r="AK29" s="54">
        <v>333</v>
      </c>
      <c r="AL29" s="52">
        <v>1918</v>
      </c>
      <c r="AM29" s="53">
        <v>1608</v>
      </c>
      <c r="AN29" s="54">
        <v>310</v>
      </c>
      <c r="AO29" s="52">
        <v>1745</v>
      </c>
      <c r="AP29" s="53">
        <v>1447</v>
      </c>
      <c r="AQ29" s="54">
        <v>298</v>
      </c>
      <c r="AR29" s="52">
        <v>1415</v>
      </c>
      <c r="AS29" s="53">
        <v>1165</v>
      </c>
      <c r="AT29" s="54">
        <v>250</v>
      </c>
      <c r="AU29" s="52">
        <v>1363</v>
      </c>
      <c r="AV29" s="53">
        <v>1139</v>
      </c>
      <c r="AW29" s="55">
        <v>224</v>
      </c>
      <c r="AX29" s="59">
        <v>1298</v>
      </c>
      <c r="AY29" s="57">
        <v>1082</v>
      </c>
      <c r="AZ29" s="58">
        <v>216</v>
      </c>
      <c r="BA29" s="59">
        <v>1258</v>
      </c>
      <c r="BB29" s="57">
        <v>1060</v>
      </c>
      <c r="BC29" s="58">
        <v>198</v>
      </c>
      <c r="BD29" s="59">
        <v>1166</v>
      </c>
      <c r="BE29" s="57">
        <v>1000</v>
      </c>
      <c r="BF29" s="72">
        <v>166</v>
      </c>
      <c r="BG29" s="59">
        <v>1162</v>
      </c>
      <c r="BH29" s="57">
        <v>956</v>
      </c>
      <c r="BI29" s="58">
        <v>206</v>
      </c>
      <c r="BJ29" s="72">
        <v>897</v>
      </c>
      <c r="BK29" s="57">
        <v>748</v>
      </c>
      <c r="BL29" s="58">
        <v>149</v>
      </c>
      <c r="BM29" s="72">
        <v>840</v>
      </c>
      <c r="BN29" s="57">
        <v>702</v>
      </c>
      <c r="BO29" s="72">
        <v>138</v>
      </c>
      <c r="BP29" s="59">
        <v>655</v>
      </c>
      <c r="BQ29" s="57">
        <v>535</v>
      </c>
      <c r="BR29" s="58">
        <v>120</v>
      </c>
    </row>
    <row r="30" spans="1:70" ht="15" customHeight="1" x14ac:dyDescent="0.2">
      <c r="A30" s="51" t="s">
        <v>25</v>
      </c>
      <c r="B30" s="52">
        <v>159</v>
      </c>
      <c r="C30" s="53">
        <v>158</v>
      </c>
      <c r="D30" s="54">
        <v>1</v>
      </c>
      <c r="E30" s="52">
        <v>104</v>
      </c>
      <c r="F30" s="53">
        <v>103</v>
      </c>
      <c r="G30" s="54">
        <v>1</v>
      </c>
      <c r="H30" s="52">
        <v>182</v>
      </c>
      <c r="I30" s="53">
        <v>180</v>
      </c>
      <c r="J30" s="54">
        <v>2</v>
      </c>
      <c r="K30" s="52">
        <v>68</v>
      </c>
      <c r="L30" s="53">
        <v>68</v>
      </c>
      <c r="M30" s="54">
        <v>0</v>
      </c>
      <c r="N30" s="52">
        <v>51</v>
      </c>
      <c r="O30" s="53">
        <v>44</v>
      </c>
      <c r="P30" s="54">
        <v>7</v>
      </c>
      <c r="Q30" s="52">
        <v>49</v>
      </c>
      <c r="R30" s="53">
        <v>49</v>
      </c>
      <c r="S30" s="54">
        <v>0</v>
      </c>
      <c r="T30" s="52">
        <v>98</v>
      </c>
      <c r="U30" s="53">
        <v>97</v>
      </c>
      <c r="V30" s="54">
        <v>1</v>
      </c>
      <c r="W30" s="52">
        <v>43</v>
      </c>
      <c r="X30" s="53">
        <v>41</v>
      </c>
      <c r="Y30" s="54">
        <v>2</v>
      </c>
      <c r="Z30" s="52">
        <v>33</v>
      </c>
      <c r="AA30" s="53">
        <v>31</v>
      </c>
      <c r="AB30" s="54">
        <v>2</v>
      </c>
      <c r="AC30" s="52">
        <v>32</v>
      </c>
      <c r="AD30" s="53">
        <v>28</v>
      </c>
      <c r="AE30" s="54">
        <v>4</v>
      </c>
      <c r="AF30" s="52">
        <v>69</v>
      </c>
      <c r="AG30" s="53">
        <v>66</v>
      </c>
      <c r="AH30" s="54">
        <v>3</v>
      </c>
      <c r="AI30" s="52">
        <v>64</v>
      </c>
      <c r="AJ30" s="53">
        <v>64</v>
      </c>
      <c r="AK30" s="54">
        <v>0</v>
      </c>
      <c r="AL30" s="52">
        <v>63</v>
      </c>
      <c r="AM30" s="53">
        <v>62</v>
      </c>
      <c r="AN30" s="54">
        <v>1</v>
      </c>
      <c r="AO30" s="52">
        <v>31</v>
      </c>
      <c r="AP30" s="53">
        <v>31</v>
      </c>
      <c r="AQ30" s="54">
        <v>0</v>
      </c>
      <c r="AR30" s="52">
        <v>27</v>
      </c>
      <c r="AS30" s="53">
        <v>25</v>
      </c>
      <c r="AT30" s="54">
        <v>2</v>
      </c>
      <c r="AU30" s="52">
        <v>5</v>
      </c>
      <c r="AV30" s="53">
        <v>5</v>
      </c>
      <c r="AW30" s="55">
        <v>0</v>
      </c>
      <c r="AX30" s="59">
        <v>5</v>
      </c>
      <c r="AY30" s="57">
        <v>2</v>
      </c>
      <c r="AZ30" s="58">
        <v>3</v>
      </c>
      <c r="BA30" s="59">
        <v>9</v>
      </c>
      <c r="BB30" s="57">
        <v>9</v>
      </c>
      <c r="BC30" s="58">
        <v>0</v>
      </c>
      <c r="BD30" s="59">
        <v>4</v>
      </c>
      <c r="BE30" s="57">
        <v>4</v>
      </c>
      <c r="BF30" s="72">
        <v>0</v>
      </c>
      <c r="BG30" s="59">
        <v>0</v>
      </c>
      <c r="BH30" s="57">
        <v>0</v>
      </c>
      <c r="BI30" s="58">
        <v>0</v>
      </c>
      <c r="BJ30" s="72">
        <v>4</v>
      </c>
      <c r="BK30" s="57">
        <v>4</v>
      </c>
      <c r="BL30" s="58">
        <v>0</v>
      </c>
      <c r="BM30" s="72">
        <v>0</v>
      </c>
      <c r="BN30" s="57">
        <v>0</v>
      </c>
      <c r="BO30" s="72">
        <v>0</v>
      </c>
      <c r="BP30" s="59">
        <v>0</v>
      </c>
      <c r="BQ30" s="57">
        <v>0</v>
      </c>
      <c r="BR30" s="58">
        <v>0</v>
      </c>
    </row>
    <row r="31" spans="1:70" ht="15" customHeight="1" x14ac:dyDescent="0.2">
      <c r="A31" s="51" t="s">
        <v>26</v>
      </c>
      <c r="B31" s="52">
        <v>1788</v>
      </c>
      <c r="C31" s="53">
        <v>1604</v>
      </c>
      <c r="D31" s="54">
        <v>184</v>
      </c>
      <c r="E31" s="52">
        <v>1909</v>
      </c>
      <c r="F31" s="53">
        <v>1653</v>
      </c>
      <c r="G31" s="54">
        <v>256</v>
      </c>
      <c r="H31" s="52">
        <v>1780</v>
      </c>
      <c r="I31" s="53">
        <v>1514</v>
      </c>
      <c r="J31" s="54">
        <v>266</v>
      </c>
      <c r="K31" s="52">
        <v>1934</v>
      </c>
      <c r="L31" s="53">
        <v>1653</v>
      </c>
      <c r="M31" s="54">
        <v>281</v>
      </c>
      <c r="N31" s="52">
        <v>1777</v>
      </c>
      <c r="O31" s="53">
        <v>1482</v>
      </c>
      <c r="P31" s="54">
        <v>295</v>
      </c>
      <c r="Q31" s="52">
        <v>1986</v>
      </c>
      <c r="R31" s="53">
        <v>1650</v>
      </c>
      <c r="S31" s="54">
        <v>336</v>
      </c>
      <c r="T31" s="52">
        <v>2712</v>
      </c>
      <c r="U31" s="53">
        <v>2188</v>
      </c>
      <c r="V31" s="54">
        <v>524</v>
      </c>
      <c r="W31" s="52">
        <v>2767</v>
      </c>
      <c r="X31" s="53">
        <v>2238</v>
      </c>
      <c r="Y31" s="54">
        <v>529</v>
      </c>
      <c r="Z31" s="52">
        <v>2417</v>
      </c>
      <c r="AA31" s="53">
        <v>2074</v>
      </c>
      <c r="AB31" s="54">
        <v>343</v>
      </c>
      <c r="AC31" s="52">
        <v>1959</v>
      </c>
      <c r="AD31" s="53">
        <v>1663</v>
      </c>
      <c r="AE31" s="54">
        <v>296</v>
      </c>
      <c r="AF31" s="52">
        <v>1852</v>
      </c>
      <c r="AG31" s="53">
        <v>1604</v>
      </c>
      <c r="AH31" s="54">
        <v>248</v>
      </c>
      <c r="AI31" s="52">
        <v>1462</v>
      </c>
      <c r="AJ31" s="53">
        <v>1267</v>
      </c>
      <c r="AK31" s="54">
        <v>195</v>
      </c>
      <c r="AL31" s="52">
        <v>1232</v>
      </c>
      <c r="AM31" s="53">
        <v>1084</v>
      </c>
      <c r="AN31" s="54">
        <v>148</v>
      </c>
      <c r="AO31" s="52">
        <v>1032</v>
      </c>
      <c r="AP31" s="53">
        <v>912</v>
      </c>
      <c r="AQ31" s="54">
        <v>120</v>
      </c>
      <c r="AR31" s="52">
        <v>1022</v>
      </c>
      <c r="AS31" s="53">
        <v>898</v>
      </c>
      <c r="AT31" s="54">
        <v>124</v>
      </c>
      <c r="AU31" s="52">
        <v>809</v>
      </c>
      <c r="AV31" s="53">
        <v>697</v>
      </c>
      <c r="AW31" s="55">
        <v>112</v>
      </c>
      <c r="AX31" s="59">
        <v>854</v>
      </c>
      <c r="AY31" s="57">
        <v>762</v>
      </c>
      <c r="AZ31" s="58">
        <v>92</v>
      </c>
      <c r="BA31" s="59">
        <v>849</v>
      </c>
      <c r="BB31" s="57">
        <v>729</v>
      </c>
      <c r="BC31" s="58">
        <v>120</v>
      </c>
      <c r="BD31" s="59">
        <v>802</v>
      </c>
      <c r="BE31" s="57">
        <v>701</v>
      </c>
      <c r="BF31" s="72">
        <v>101</v>
      </c>
      <c r="BG31" s="59">
        <v>864</v>
      </c>
      <c r="BH31" s="57">
        <v>768</v>
      </c>
      <c r="BI31" s="58">
        <v>96</v>
      </c>
      <c r="BJ31" s="72">
        <v>801</v>
      </c>
      <c r="BK31" s="57">
        <v>711</v>
      </c>
      <c r="BL31" s="58">
        <v>90</v>
      </c>
      <c r="BM31" s="72">
        <v>871</v>
      </c>
      <c r="BN31" s="57">
        <v>776</v>
      </c>
      <c r="BO31" s="72">
        <v>95</v>
      </c>
      <c r="BP31" s="59">
        <v>718</v>
      </c>
      <c r="BQ31" s="57">
        <v>665</v>
      </c>
      <c r="BR31" s="58">
        <v>53</v>
      </c>
    </row>
    <row r="32" spans="1:70" ht="15" customHeight="1" x14ac:dyDescent="0.2">
      <c r="A32" s="51" t="s">
        <v>27</v>
      </c>
      <c r="B32" s="52">
        <v>2092</v>
      </c>
      <c r="C32" s="53">
        <v>1580</v>
      </c>
      <c r="D32" s="54">
        <v>512</v>
      </c>
      <c r="E32" s="52">
        <v>2309</v>
      </c>
      <c r="F32" s="53">
        <v>1758</v>
      </c>
      <c r="G32" s="54">
        <v>551</v>
      </c>
      <c r="H32" s="52">
        <v>2376</v>
      </c>
      <c r="I32" s="53">
        <v>1777</v>
      </c>
      <c r="J32" s="54">
        <v>599</v>
      </c>
      <c r="K32" s="52">
        <v>2507</v>
      </c>
      <c r="L32" s="53">
        <v>1870</v>
      </c>
      <c r="M32" s="54">
        <v>637</v>
      </c>
      <c r="N32" s="52">
        <v>1848</v>
      </c>
      <c r="O32" s="53">
        <v>1356</v>
      </c>
      <c r="P32" s="54">
        <v>492</v>
      </c>
      <c r="Q32" s="52">
        <v>1677</v>
      </c>
      <c r="R32" s="53">
        <v>1215</v>
      </c>
      <c r="S32" s="54">
        <v>462</v>
      </c>
      <c r="T32" s="52">
        <v>1419</v>
      </c>
      <c r="U32" s="53">
        <v>1038</v>
      </c>
      <c r="V32" s="54">
        <v>381</v>
      </c>
      <c r="W32" s="52">
        <v>1305</v>
      </c>
      <c r="X32" s="53">
        <v>947</v>
      </c>
      <c r="Y32" s="54">
        <v>358</v>
      </c>
      <c r="Z32" s="52">
        <v>1418</v>
      </c>
      <c r="AA32" s="53">
        <v>1030</v>
      </c>
      <c r="AB32" s="54">
        <v>388</v>
      </c>
      <c r="AC32" s="52">
        <v>1376</v>
      </c>
      <c r="AD32" s="53">
        <v>936</v>
      </c>
      <c r="AE32" s="54">
        <v>440</v>
      </c>
      <c r="AF32" s="52">
        <v>1227</v>
      </c>
      <c r="AG32" s="53">
        <v>826</v>
      </c>
      <c r="AH32" s="54">
        <v>401</v>
      </c>
      <c r="AI32" s="52">
        <v>1440</v>
      </c>
      <c r="AJ32" s="53">
        <v>917</v>
      </c>
      <c r="AK32" s="54">
        <v>523</v>
      </c>
      <c r="AL32" s="52">
        <v>1313</v>
      </c>
      <c r="AM32" s="53">
        <v>840</v>
      </c>
      <c r="AN32" s="54">
        <v>473</v>
      </c>
      <c r="AO32" s="52">
        <v>1170</v>
      </c>
      <c r="AP32" s="53">
        <v>736</v>
      </c>
      <c r="AQ32" s="54">
        <v>434</v>
      </c>
      <c r="AR32" s="52">
        <v>1202</v>
      </c>
      <c r="AS32" s="53">
        <v>768</v>
      </c>
      <c r="AT32" s="54">
        <v>434</v>
      </c>
      <c r="AU32" s="52">
        <v>1060</v>
      </c>
      <c r="AV32" s="53">
        <v>688</v>
      </c>
      <c r="AW32" s="55">
        <v>372</v>
      </c>
      <c r="AX32" s="59">
        <v>868</v>
      </c>
      <c r="AY32" s="57">
        <v>520</v>
      </c>
      <c r="AZ32" s="58">
        <v>348</v>
      </c>
      <c r="BA32" s="59">
        <v>589</v>
      </c>
      <c r="BB32" s="57">
        <v>366</v>
      </c>
      <c r="BC32" s="58">
        <v>223</v>
      </c>
      <c r="BD32" s="59">
        <v>496</v>
      </c>
      <c r="BE32" s="57">
        <v>345</v>
      </c>
      <c r="BF32" s="72">
        <v>151</v>
      </c>
      <c r="BG32" s="59">
        <v>529</v>
      </c>
      <c r="BH32" s="57">
        <v>320</v>
      </c>
      <c r="BI32" s="58">
        <v>209</v>
      </c>
      <c r="BJ32" s="72">
        <v>405</v>
      </c>
      <c r="BK32" s="57">
        <v>239</v>
      </c>
      <c r="BL32" s="58">
        <v>166</v>
      </c>
      <c r="BM32" s="72">
        <v>282</v>
      </c>
      <c r="BN32" s="57">
        <v>144</v>
      </c>
      <c r="BO32" s="72">
        <v>138</v>
      </c>
      <c r="BP32" s="59">
        <v>282</v>
      </c>
      <c r="BQ32" s="57">
        <v>166</v>
      </c>
      <c r="BR32" s="58">
        <v>116</v>
      </c>
    </row>
    <row r="33" spans="1:70" ht="15" customHeight="1" x14ac:dyDescent="0.2">
      <c r="A33" s="60" t="s">
        <v>28</v>
      </c>
      <c r="B33" s="61">
        <v>32648</v>
      </c>
      <c r="C33" s="62">
        <v>25600</v>
      </c>
      <c r="D33" s="63">
        <v>7048</v>
      </c>
      <c r="E33" s="61">
        <v>34414</v>
      </c>
      <c r="F33" s="62">
        <v>26799</v>
      </c>
      <c r="G33" s="63">
        <v>7615</v>
      </c>
      <c r="H33" s="61">
        <v>32535</v>
      </c>
      <c r="I33" s="62">
        <v>24999</v>
      </c>
      <c r="J33" s="63">
        <v>7536</v>
      </c>
      <c r="K33" s="61">
        <v>34033</v>
      </c>
      <c r="L33" s="62">
        <v>26134</v>
      </c>
      <c r="M33" s="63">
        <v>7899</v>
      </c>
      <c r="N33" s="61">
        <v>35416</v>
      </c>
      <c r="O33" s="62">
        <v>24257</v>
      </c>
      <c r="P33" s="63">
        <v>11159</v>
      </c>
      <c r="Q33" s="61">
        <v>33562</v>
      </c>
      <c r="R33" s="62">
        <v>25786</v>
      </c>
      <c r="S33" s="63">
        <v>7776</v>
      </c>
      <c r="T33" s="61">
        <v>34326</v>
      </c>
      <c r="U33" s="62">
        <v>26413</v>
      </c>
      <c r="V33" s="63">
        <v>7913</v>
      </c>
      <c r="W33" s="61">
        <v>35248</v>
      </c>
      <c r="X33" s="62">
        <v>26796</v>
      </c>
      <c r="Y33" s="63">
        <v>8452</v>
      </c>
      <c r="Z33" s="61">
        <v>37287</v>
      </c>
      <c r="AA33" s="62">
        <v>28878</v>
      </c>
      <c r="AB33" s="63">
        <v>8409</v>
      </c>
      <c r="AC33" s="61">
        <v>37292</v>
      </c>
      <c r="AD33" s="62">
        <v>28883</v>
      </c>
      <c r="AE33" s="63">
        <v>8409</v>
      </c>
      <c r="AF33" s="61">
        <v>36847</v>
      </c>
      <c r="AG33" s="62">
        <v>28696</v>
      </c>
      <c r="AH33" s="63">
        <v>8151</v>
      </c>
      <c r="AI33" s="61">
        <v>32619</v>
      </c>
      <c r="AJ33" s="62">
        <v>25231</v>
      </c>
      <c r="AK33" s="63">
        <v>7388</v>
      </c>
      <c r="AL33" s="61">
        <v>29756</v>
      </c>
      <c r="AM33" s="62">
        <v>23208</v>
      </c>
      <c r="AN33" s="63">
        <v>6548</v>
      </c>
      <c r="AO33" s="61">
        <v>27116</v>
      </c>
      <c r="AP33" s="62">
        <v>21257</v>
      </c>
      <c r="AQ33" s="63">
        <v>5859</v>
      </c>
      <c r="AR33" s="61">
        <v>24631</v>
      </c>
      <c r="AS33" s="62">
        <v>19145</v>
      </c>
      <c r="AT33" s="63">
        <v>5486</v>
      </c>
      <c r="AU33" s="61">
        <v>24158</v>
      </c>
      <c r="AV33" s="62">
        <v>18559</v>
      </c>
      <c r="AW33" s="64">
        <v>5599</v>
      </c>
      <c r="AX33" s="65">
        <v>21348</v>
      </c>
      <c r="AY33" s="66">
        <v>16579</v>
      </c>
      <c r="AZ33" s="67">
        <v>4769</v>
      </c>
      <c r="BA33" s="65">
        <v>19629</v>
      </c>
      <c r="BB33" s="66">
        <v>15573</v>
      </c>
      <c r="BC33" s="67">
        <v>4056</v>
      </c>
      <c r="BD33" s="65">
        <v>18537</v>
      </c>
      <c r="BE33" s="66">
        <v>14682</v>
      </c>
      <c r="BF33" s="73">
        <v>3855</v>
      </c>
      <c r="BG33" s="65">
        <v>18133</v>
      </c>
      <c r="BH33" s="66">
        <v>14320</v>
      </c>
      <c r="BI33" s="67">
        <v>3813</v>
      </c>
      <c r="BJ33" s="73">
        <v>15719</v>
      </c>
      <c r="BK33" s="66">
        <v>12272</v>
      </c>
      <c r="BL33" s="67">
        <v>3447</v>
      </c>
      <c r="BM33" s="73">
        <v>15086</v>
      </c>
      <c r="BN33" s="66">
        <v>11767</v>
      </c>
      <c r="BO33" s="73">
        <v>3319</v>
      </c>
      <c r="BP33" s="65">
        <v>10127</v>
      </c>
      <c r="BQ33" s="66">
        <v>8106</v>
      </c>
      <c r="BR33" s="67">
        <v>2021</v>
      </c>
    </row>
    <row r="34" spans="1:70" ht="15" customHeight="1" x14ac:dyDescent="0.2">
      <c r="A34" s="19" t="s">
        <v>35</v>
      </c>
      <c r="B34" s="20">
        <f>SUM(B14:B33)</f>
        <v>74077</v>
      </c>
      <c r="C34" s="21">
        <f t="shared" ref="C34:BL34" si="3">SUM(C14:C33)</f>
        <v>58000</v>
      </c>
      <c r="D34" s="22">
        <f t="shared" si="3"/>
        <v>16077</v>
      </c>
      <c r="E34" s="20">
        <f t="shared" si="3"/>
        <v>78038</v>
      </c>
      <c r="F34" s="21">
        <f t="shared" si="3"/>
        <v>61100</v>
      </c>
      <c r="G34" s="22">
        <f t="shared" si="3"/>
        <v>16938</v>
      </c>
      <c r="H34" s="20">
        <f t="shared" si="3"/>
        <v>75550</v>
      </c>
      <c r="I34" s="21">
        <f t="shared" si="3"/>
        <v>58371</v>
      </c>
      <c r="J34" s="22">
        <f t="shared" si="3"/>
        <v>17179</v>
      </c>
      <c r="K34" s="20">
        <f t="shared" si="3"/>
        <v>77609</v>
      </c>
      <c r="L34" s="21">
        <f t="shared" si="3"/>
        <v>59740</v>
      </c>
      <c r="M34" s="22">
        <f t="shared" si="3"/>
        <v>17869</v>
      </c>
      <c r="N34" s="20">
        <f t="shared" si="3"/>
        <v>75972</v>
      </c>
      <c r="O34" s="21">
        <f t="shared" si="3"/>
        <v>54905</v>
      </c>
      <c r="P34" s="22">
        <f t="shared" si="3"/>
        <v>21067</v>
      </c>
      <c r="Q34" s="20">
        <f t="shared" si="3"/>
        <v>75157</v>
      </c>
      <c r="R34" s="21">
        <f t="shared" si="3"/>
        <v>57397</v>
      </c>
      <c r="S34" s="22">
        <f t="shared" si="3"/>
        <v>17760</v>
      </c>
      <c r="T34" s="20">
        <f t="shared" si="3"/>
        <v>77093</v>
      </c>
      <c r="U34" s="21">
        <f t="shared" si="3"/>
        <v>58616</v>
      </c>
      <c r="V34" s="22">
        <f t="shared" si="3"/>
        <v>18477</v>
      </c>
      <c r="W34" s="20">
        <f t="shared" si="3"/>
        <v>78561</v>
      </c>
      <c r="X34" s="21">
        <f t="shared" si="3"/>
        <v>59194</v>
      </c>
      <c r="Y34" s="22">
        <f t="shared" si="3"/>
        <v>19367</v>
      </c>
      <c r="Z34" s="20">
        <f t="shared" si="3"/>
        <v>80388</v>
      </c>
      <c r="AA34" s="21">
        <f t="shared" si="3"/>
        <v>61620</v>
      </c>
      <c r="AB34" s="22">
        <f t="shared" si="3"/>
        <v>18768</v>
      </c>
      <c r="AC34" s="20">
        <f t="shared" si="3"/>
        <v>77307</v>
      </c>
      <c r="AD34" s="21">
        <f t="shared" si="3"/>
        <v>58942</v>
      </c>
      <c r="AE34" s="22">
        <f t="shared" si="3"/>
        <v>18365</v>
      </c>
      <c r="AF34" s="20">
        <f t="shared" si="3"/>
        <v>73623</v>
      </c>
      <c r="AG34" s="21">
        <f t="shared" si="3"/>
        <v>56335</v>
      </c>
      <c r="AH34" s="22">
        <f t="shared" si="3"/>
        <v>17288</v>
      </c>
      <c r="AI34" s="20">
        <f t="shared" si="3"/>
        <v>66195</v>
      </c>
      <c r="AJ34" s="21">
        <f t="shared" si="3"/>
        <v>50192</v>
      </c>
      <c r="AK34" s="22">
        <f t="shared" si="3"/>
        <v>16003</v>
      </c>
      <c r="AL34" s="20">
        <f t="shared" si="3"/>
        <v>60839</v>
      </c>
      <c r="AM34" s="21">
        <f t="shared" si="3"/>
        <v>46136</v>
      </c>
      <c r="AN34" s="22">
        <f t="shared" si="3"/>
        <v>14703</v>
      </c>
      <c r="AO34" s="20">
        <f t="shared" si="3"/>
        <v>55680</v>
      </c>
      <c r="AP34" s="21">
        <f t="shared" si="3"/>
        <v>42128</v>
      </c>
      <c r="AQ34" s="22">
        <f t="shared" si="3"/>
        <v>13552</v>
      </c>
      <c r="AR34" s="20">
        <f t="shared" si="3"/>
        <v>50485</v>
      </c>
      <c r="AS34" s="21">
        <f t="shared" si="3"/>
        <v>37962</v>
      </c>
      <c r="AT34" s="22">
        <f t="shared" si="3"/>
        <v>12523</v>
      </c>
      <c r="AU34" s="20">
        <f t="shared" si="3"/>
        <v>47783</v>
      </c>
      <c r="AV34" s="21">
        <f t="shared" si="3"/>
        <v>35740</v>
      </c>
      <c r="AW34" s="30">
        <f t="shared" si="3"/>
        <v>12043</v>
      </c>
      <c r="AX34" s="35">
        <f t="shared" si="3"/>
        <v>43143</v>
      </c>
      <c r="AY34" s="36">
        <f t="shared" si="3"/>
        <v>32381</v>
      </c>
      <c r="AZ34" s="37">
        <f t="shared" si="3"/>
        <v>10762</v>
      </c>
      <c r="BA34" s="35">
        <f t="shared" si="3"/>
        <v>39395</v>
      </c>
      <c r="BB34" s="36">
        <f t="shared" si="3"/>
        <v>29759</v>
      </c>
      <c r="BC34" s="37">
        <f t="shared" si="3"/>
        <v>9636</v>
      </c>
      <c r="BD34" s="36">
        <f t="shared" si="3"/>
        <v>36376</v>
      </c>
      <c r="BE34" s="36">
        <f t="shared" si="3"/>
        <v>27367</v>
      </c>
      <c r="BF34" s="75">
        <f t="shared" si="3"/>
        <v>9009</v>
      </c>
      <c r="BG34" s="83">
        <f t="shared" si="3"/>
        <v>35727</v>
      </c>
      <c r="BH34" s="36">
        <f t="shared" si="3"/>
        <v>26770</v>
      </c>
      <c r="BI34" s="84">
        <f t="shared" si="3"/>
        <v>8957</v>
      </c>
      <c r="BJ34" s="80">
        <f t="shared" si="3"/>
        <v>32495</v>
      </c>
      <c r="BK34" s="36">
        <f t="shared" si="3"/>
        <v>24133</v>
      </c>
      <c r="BL34" s="36">
        <f t="shared" si="3"/>
        <v>8362</v>
      </c>
      <c r="BM34" s="80">
        <f t="shared" ref="BM34:BO34" si="4">SUM(BM14:BM33)</f>
        <v>29989</v>
      </c>
      <c r="BN34" s="36">
        <f t="shared" si="4"/>
        <v>22163</v>
      </c>
      <c r="BO34" s="75">
        <f t="shared" si="4"/>
        <v>7826</v>
      </c>
      <c r="BP34" s="83">
        <f t="shared" ref="BP34:BR34" si="5">SUM(BP14:BP33)</f>
        <v>20077</v>
      </c>
      <c r="BQ34" s="36">
        <f t="shared" si="5"/>
        <v>14975</v>
      </c>
      <c r="BR34" s="84">
        <f t="shared" si="5"/>
        <v>5102</v>
      </c>
    </row>
    <row r="35" spans="1:70" ht="15" customHeight="1" x14ac:dyDescent="0.2">
      <c r="A35" s="6"/>
      <c r="B35" s="7"/>
      <c r="C35" s="8"/>
      <c r="D35" s="9"/>
      <c r="E35" s="7"/>
      <c r="F35" s="8"/>
      <c r="G35" s="9"/>
      <c r="H35" s="7"/>
      <c r="I35" s="8"/>
      <c r="J35" s="9"/>
      <c r="K35" s="7"/>
      <c r="L35" s="8"/>
      <c r="M35" s="9"/>
      <c r="N35" s="7"/>
      <c r="O35" s="8"/>
      <c r="P35" s="9"/>
      <c r="Q35" s="7"/>
      <c r="R35" s="8"/>
      <c r="S35" s="9"/>
      <c r="T35" s="7"/>
      <c r="U35" s="8"/>
      <c r="V35" s="9"/>
      <c r="W35" s="7"/>
      <c r="X35" s="8"/>
      <c r="Y35" s="9"/>
      <c r="Z35" s="7"/>
      <c r="AA35" s="8"/>
      <c r="AB35" s="9"/>
      <c r="AC35" s="7"/>
      <c r="AD35" s="8"/>
      <c r="AE35" s="9"/>
      <c r="AF35" s="7"/>
      <c r="AG35" s="8"/>
      <c r="AH35" s="9"/>
      <c r="AI35" s="7"/>
      <c r="AJ35" s="8"/>
      <c r="AK35" s="9"/>
      <c r="AL35" s="7"/>
      <c r="AM35" s="8"/>
      <c r="AN35" s="9"/>
      <c r="AO35" s="7"/>
      <c r="AP35" s="8"/>
      <c r="AQ35" s="9"/>
      <c r="AR35" s="7"/>
      <c r="AS35" s="8"/>
      <c r="AT35" s="9"/>
      <c r="AU35" s="7"/>
      <c r="AV35" s="8"/>
      <c r="AW35" s="8"/>
      <c r="AX35" s="7"/>
      <c r="AY35" s="38"/>
      <c r="AZ35" s="9"/>
      <c r="BA35" s="86"/>
      <c r="BB35" s="87"/>
      <c r="BC35" s="88"/>
      <c r="BD35" s="86"/>
      <c r="BE35" s="87"/>
      <c r="BF35" s="88"/>
      <c r="BG35" s="86"/>
      <c r="BH35" s="87"/>
      <c r="BI35" s="88"/>
      <c r="BJ35" s="86"/>
      <c r="BK35" s="87"/>
      <c r="BL35" s="88"/>
      <c r="BM35" s="86"/>
      <c r="BN35" s="87"/>
      <c r="BO35" s="87"/>
      <c r="BP35" s="86"/>
      <c r="BQ35" s="87"/>
      <c r="BR35" s="88"/>
    </row>
    <row r="36" spans="1:70" ht="15" customHeight="1" thickBot="1" x14ac:dyDescent="0.25">
      <c r="A36" s="23" t="s">
        <v>34</v>
      </c>
      <c r="B36" s="24">
        <f>B12+B34</f>
        <v>131688</v>
      </c>
      <c r="C36" s="25">
        <f t="shared" ref="C36:BL36" si="6">C12+C34</f>
        <v>100707</v>
      </c>
      <c r="D36" s="26">
        <f t="shared" si="6"/>
        <v>30981</v>
      </c>
      <c r="E36" s="24">
        <f t="shared" si="6"/>
        <v>131336</v>
      </c>
      <c r="F36" s="25">
        <f t="shared" si="6"/>
        <v>100189</v>
      </c>
      <c r="G36" s="26">
        <f t="shared" si="6"/>
        <v>31147</v>
      </c>
      <c r="H36" s="24">
        <f t="shared" si="6"/>
        <v>124982</v>
      </c>
      <c r="I36" s="25">
        <f t="shared" si="6"/>
        <v>94473</v>
      </c>
      <c r="J36" s="26">
        <f t="shared" si="6"/>
        <v>30509</v>
      </c>
      <c r="K36" s="24">
        <f t="shared" si="6"/>
        <v>127187</v>
      </c>
      <c r="L36" s="25">
        <f t="shared" si="6"/>
        <v>95742</v>
      </c>
      <c r="M36" s="26">
        <f t="shared" si="6"/>
        <v>31445</v>
      </c>
      <c r="N36" s="24">
        <f t="shared" si="6"/>
        <v>123270</v>
      </c>
      <c r="O36" s="25">
        <f t="shared" si="6"/>
        <v>89130</v>
      </c>
      <c r="P36" s="26">
        <f t="shared" si="6"/>
        <v>34140</v>
      </c>
      <c r="Q36" s="24">
        <f t="shared" si="6"/>
        <v>122716</v>
      </c>
      <c r="R36" s="25">
        <f t="shared" si="6"/>
        <v>91599</v>
      </c>
      <c r="S36" s="26">
        <f t="shared" si="6"/>
        <v>31117</v>
      </c>
      <c r="T36" s="24">
        <f t="shared" si="6"/>
        <v>121151</v>
      </c>
      <c r="U36" s="25">
        <f t="shared" si="6"/>
        <v>90359</v>
      </c>
      <c r="V36" s="26">
        <f t="shared" si="6"/>
        <v>30792</v>
      </c>
      <c r="W36" s="24">
        <f t="shared" si="6"/>
        <v>120202</v>
      </c>
      <c r="X36" s="25">
        <f t="shared" si="6"/>
        <v>89390</v>
      </c>
      <c r="Y36" s="26">
        <f t="shared" si="6"/>
        <v>30812</v>
      </c>
      <c r="Z36" s="24">
        <f t="shared" si="6"/>
        <v>121181</v>
      </c>
      <c r="AA36" s="25">
        <f t="shared" si="6"/>
        <v>91590</v>
      </c>
      <c r="AB36" s="26">
        <f t="shared" si="6"/>
        <v>29591</v>
      </c>
      <c r="AC36" s="24">
        <f t="shared" si="6"/>
        <v>120197</v>
      </c>
      <c r="AD36" s="25">
        <f t="shared" si="6"/>
        <v>89341</v>
      </c>
      <c r="AE36" s="26">
        <f t="shared" si="6"/>
        <v>30856</v>
      </c>
      <c r="AF36" s="24">
        <f t="shared" si="6"/>
        <v>118306</v>
      </c>
      <c r="AG36" s="25">
        <f t="shared" si="6"/>
        <v>87685</v>
      </c>
      <c r="AH36" s="26">
        <f t="shared" si="6"/>
        <v>30621</v>
      </c>
      <c r="AI36" s="24">
        <f t="shared" si="6"/>
        <v>105816</v>
      </c>
      <c r="AJ36" s="25">
        <f t="shared" si="6"/>
        <v>77685</v>
      </c>
      <c r="AK36" s="26">
        <f t="shared" si="6"/>
        <v>28131</v>
      </c>
      <c r="AL36" s="24">
        <f t="shared" si="6"/>
        <v>94943</v>
      </c>
      <c r="AM36" s="25">
        <f t="shared" si="6"/>
        <v>70160</v>
      </c>
      <c r="AN36" s="26">
        <f t="shared" si="6"/>
        <v>24783</v>
      </c>
      <c r="AO36" s="24">
        <f t="shared" si="6"/>
        <v>87013</v>
      </c>
      <c r="AP36" s="25">
        <f t="shared" si="6"/>
        <v>65159</v>
      </c>
      <c r="AQ36" s="26">
        <f t="shared" si="6"/>
        <v>21854</v>
      </c>
      <c r="AR36" s="24">
        <f t="shared" si="6"/>
        <v>78210</v>
      </c>
      <c r="AS36" s="25">
        <f t="shared" si="6"/>
        <v>58493</v>
      </c>
      <c r="AT36" s="26">
        <f t="shared" si="6"/>
        <v>19717</v>
      </c>
      <c r="AU36" s="24">
        <f t="shared" si="6"/>
        <v>72736</v>
      </c>
      <c r="AV36" s="25">
        <f t="shared" si="6"/>
        <v>54727</v>
      </c>
      <c r="AW36" s="31">
        <f t="shared" si="6"/>
        <v>18009</v>
      </c>
      <c r="AX36" s="39">
        <f t="shared" si="6"/>
        <v>66891</v>
      </c>
      <c r="AY36" s="40">
        <f t="shared" si="6"/>
        <v>50666</v>
      </c>
      <c r="AZ36" s="41">
        <f t="shared" si="6"/>
        <v>16225</v>
      </c>
      <c r="BA36" s="39">
        <f t="shared" si="6"/>
        <v>62177</v>
      </c>
      <c r="BB36" s="40">
        <f t="shared" si="6"/>
        <v>47743</v>
      </c>
      <c r="BC36" s="41">
        <f t="shared" si="6"/>
        <v>14434</v>
      </c>
      <c r="BD36" s="39">
        <f t="shared" si="6"/>
        <v>57852</v>
      </c>
      <c r="BE36" s="40">
        <f t="shared" si="6"/>
        <v>44751</v>
      </c>
      <c r="BF36" s="85">
        <f t="shared" si="6"/>
        <v>13101</v>
      </c>
      <c r="BG36" s="39">
        <f t="shared" si="6"/>
        <v>55288</v>
      </c>
      <c r="BH36" s="40">
        <f t="shared" si="6"/>
        <v>42635</v>
      </c>
      <c r="BI36" s="41">
        <f t="shared" si="6"/>
        <v>12653</v>
      </c>
      <c r="BJ36" s="39">
        <f t="shared" si="6"/>
        <v>48392</v>
      </c>
      <c r="BK36" s="40">
        <f t="shared" si="6"/>
        <v>36879</v>
      </c>
      <c r="BL36" s="40">
        <f t="shared" si="6"/>
        <v>11513</v>
      </c>
      <c r="BM36" s="39">
        <f t="shared" ref="BM36:BO36" si="7">BM12+BM34</f>
        <v>44647</v>
      </c>
      <c r="BN36" s="40">
        <f t="shared" si="7"/>
        <v>33926</v>
      </c>
      <c r="BO36" s="85">
        <f t="shared" si="7"/>
        <v>10721</v>
      </c>
      <c r="BP36" s="39">
        <f t="shared" ref="BP36:BR36" si="8">BP12+BP34</f>
        <v>31543</v>
      </c>
      <c r="BQ36" s="40">
        <f t="shared" si="8"/>
        <v>24586</v>
      </c>
      <c r="BR36" s="41">
        <f t="shared" si="8"/>
        <v>6957</v>
      </c>
    </row>
    <row r="38" spans="1:70" ht="69.75" customHeight="1" x14ac:dyDescent="0.2">
      <c r="A38" s="105" t="s">
        <v>33</v>
      </c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</row>
  </sheetData>
  <mergeCells count="26">
    <mergeCell ref="BP3:BR3"/>
    <mergeCell ref="BM3:BO3"/>
    <mergeCell ref="A2:BI2"/>
    <mergeCell ref="A1:BI1"/>
    <mergeCell ref="BD3:BF3"/>
    <mergeCell ref="AX3:AZ3"/>
    <mergeCell ref="A3:A4"/>
    <mergeCell ref="AL3:AN3"/>
    <mergeCell ref="AO3:AQ3"/>
    <mergeCell ref="AR3:AT3"/>
    <mergeCell ref="BA3:BC3"/>
    <mergeCell ref="BG3:BI3"/>
    <mergeCell ref="B3:D3"/>
    <mergeCell ref="E3:G3"/>
    <mergeCell ref="H3:J3"/>
    <mergeCell ref="K3:M3"/>
    <mergeCell ref="N3:P3"/>
    <mergeCell ref="AU3:AW3"/>
    <mergeCell ref="BJ3:BL3"/>
    <mergeCell ref="Q3:S3"/>
    <mergeCell ref="T3:V3"/>
    <mergeCell ref="W3:Y3"/>
    <mergeCell ref="Z3:AB3"/>
    <mergeCell ref="AI3:AK3"/>
    <mergeCell ref="AC3:AE3"/>
    <mergeCell ref="AF3:AH3"/>
  </mergeCells>
  <printOptions horizontalCentered="1"/>
  <pageMargins left="0.7" right="0.7" top="0.75" bottom="0.75" header="0.3" footer="0.3"/>
  <pageSetup paperSize="5" scale="32" orientation="landscape" r:id="rId1"/>
  <headerFooter>
    <oddHeader>&amp;A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Statewide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2022-09-07T16:11:09Z</cp:lastPrinted>
  <dcterms:created xsi:type="dcterms:W3CDTF">2014-07-22T14:11:02Z</dcterms:created>
  <dcterms:modified xsi:type="dcterms:W3CDTF">2022-09-07T17:56:01Z</dcterms:modified>
</cp:coreProperties>
</file>