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Y:\OCJG SBIE\02-SBIE Forms\"/>
    </mc:Choice>
  </mc:AlternateContent>
  <xr:revisionPtr revIDLastSave="0" documentId="13_ncr:1_{B681C2F0-5211-467A-982F-BC1F7FC877FD}" xr6:coauthVersionLast="47" xr6:coauthVersionMax="47" xr10:uidLastSave="{00000000-0000-0000-0000-000000000000}"/>
  <bookViews>
    <workbookView xWindow="-28920" yWindow="3165" windowWidth="29040" windowHeight="17520" xr2:uid="{D58B2860-CE16-4431-B3A6-C9DEF2E304FB}"/>
  </bookViews>
  <sheets>
    <sheet name="IMPORTANT INSTRUCTIONS" sheetId="10" r:id="rId1"/>
    <sheet name="Tab 1 - Summary Table" sheetId="1" r:id="rId2"/>
    <sheet name="Tab 2 - IGP A (Training)" sheetId="2" r:id="rId3"/>
    <sheet name="Tab 3 - IGP B (Beds)" sheetId="3" r:id="rId4"/>
    <sheet name="Tab 4 - IGP C (Transport)" sheetId="4" r:id="rId5"/>
    <sheet name="Tab 5 - IGP D (287g Travel)" sheetId="5" r:id="rId6"/>
    <sheet name="Tab 6 - IGP E (LEO Bonus) " sheetId="6" r:id="rId7"/>
    <sheet name="Tab 7 - IGP F (CO Bonus)" sheetId="7" r:id="rId8"/>
    <sheet name="Tab 8 - IGP G (Equip, HS)" sheetId="8" r:id="rId9"/>
    <sheet name="Tab 9 - IGP H (Other)" sheetId="9"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2" l="1"/>
  <c r="D14" i="2" s="1"/>
  <c r="D10" i="2"/>
  <c r="D11" i="2"/>
  <c r="D12" i="2"/>
  <c r="D13" i="2"/>
  <c r="B14" i="2"/>
  <c r="C14" i="2"/>
  <c r="C31" i="2" s="1"/>
  <c r="D17" i="2"/>
  <c r="D22" i="2" s="1"/>
  <c r="D18" i="2"/>
  <c r="D19" i="2"/>
  <c r="D20" i="2"/>
  <c r="D21" i="2"/>
  <c r="B22" i="2"/>
  <c r="C22" i="2"/>
  <c r="D25" i="2"/>
  <c r="D30" i="2" s="1"/>
  <c r="H25" i="2"/>
  <c r="D26" i="2"/>
  <c r="H26" i="2"/>
  <c r="D27" i="2"/>
  <c r="H27" i="2"/>
  <c r="D28" i="2"/>
  <c r="H28" i="2"/>
  <c r="D29" i="2"/>
  <c r="H29" i="2"/>
  <c r="B30" i="2"/>
  <c r="C30" i="2"/>
  <c r="C14" i="9"/>
  <c r="B14" i="9"/>
  <c r="B30" i="9"/>
  <c r="C30" i="9"/>
  <c r="C31" i="9" s="1"/>
  <c r="C32" i="8"/>
  <c r="B32" i="8"/>
  <c r="J9" i="7"/>
  <c r="I9" i="7"/>
  <c r="H9" i="7"/>
  <c r="D9" i="7"/>
  <c r="J9" i="6"/>
  <c r="I9" i="6"/>
  <c r="H9" i="6"/>
  <c r="C10" i="6"/>
  <c r="B10" i="6"/>
  <c r="D9" i="6"/>
  <c r="D18" i="5"/>
  <c r="C18" i="5"/>
  <c r="B18" i="5"/>
  <c r="B23" i="4"/>
  <c r="C23" i="4"/>
  <c r="D23" i="4"/>
  <c r="D22" i="4"/>
  <c r="C22" i="4"/>
  <c r="B22" i="4"/>
  <c r="D14" i="4"/>
  <c r="C14" i="4"/>
  <c r="B14" i="4"/>
  <c r="D13" i="3"/>
  <c r="C13" i="3"/>
  <c r="B13" i="3"/>
  <c r="H14" i="8"/>
  <c r="H15" i="8"/>
  <c r="H16" i="8"/>
  <c r="H17" i="8"/>
  <c r="H18" i="8"/>
  <c r="H19" i="8"/>
  <c r="H20" i="8"/>
  <c r="H21" i="8"/>
  <c r="D15" i="8"/>
  <c r="D16" i="8"/>
  <c r="D17" i="8"/>
  <c r="D18" i="8"/>
  <c r="D19" i="8"/>
  <c r="D20" i="8"/>
  <c r="D21" i="8"/>
  <c r="D18" i="9"/>
  <c r="D19" i="9"/>
  <c r="D20" i="9"/>
  <c r="D21" i="9"/>
  <c r="D22" i="9"/>
  <c r="D23" i="9"/>
  <c r="D24" i="9"/>
  <c r="D25" i="9"/>
  <c r="D26" i="9"/>
  <c r="D27" i="9"/>
  <c r="D28" i="9"/>
  <c r="D29" i="9"/>
  <c r="D17" i="9"/>
  <c r="D10" i="9"/>
  <c r="D11" i="9"/>
  <c r="D12" i="9"/>
  <c r="D13" i="9"/>
  <c r="D9" i="9"/>
  <c r="D9" i="8"/>
  <c r="D10" i="8"/>
  <c r="D11" i="8"/>
  <c r="D12" i="8"/>
  <c r="D13" i="8"/>
  <c r="D14" i="8"/>
  <c r="D22" i="8"/>
  <c r="D23" i="8"/>
  <c r="D24" i="8"/>
  <c r="D25" i="8"/>
  <c r="D26" i="8"/>
  <c r="D27" i="8"/>
  <c r="D28" i="8"/>
  <c r="D29" i="8"/>
  <c r="D30" i="8"/>
  <c r="D31" i="8"/>
  <c r="D8" i="8"/>
  <c r="D8" i="7"/>
  <c r="D10" i="7" s="1"/>
  <c r="D8" i="6"/>
  <c r="D10" i="6" s="1"/>
  <c r="D10" i="5"/>
  <c r="D11" i="5"/>
  <c r="D12" i="5"/>
  <c r="D13" i="5"/>
  <c r="D14" i="5"/>
  <c r="D15" i="5"/>
  <c r="D16" i="5"/>
  <c r="D17" i="5"/>
  <c r="D9" i="5"/>
  <c r="D18" i="4"/>
  <c r="D19" i="4"/>
  <c r="D20" i="4"/>
  <c r="D21" i="4"/>
  <c r="D17" i="4"/>
  <c r="D10" i="4"/>
  <c r="D11" i="4"/>
  <c r="D12" i="4"/>
  <c r="D13" i="4"/>
  <c r="D9" i="4"/>
  <c r="D9" i="3"/>
  <c r="D10" i="3"/>
  <c r="D11" i="3"/>
  <c r="D12" i="3"/>
  <c r="D8" i="3"/>
  <c r="H18" i="9"/>
  <c r="H19" i="9"/>
  <c r="H20" i="9"/>
  <c r="H21" i="9"/>
  <c r="H22" i="9"/>
  <c r="H23" i="9"/>
  <c r="H24" i="9"/>
  <c r="H25" i="9"/>
  <c r="H29" i="9"/>
  <c r="H28" i="9"/>
  <c r="H27" i="9"/>
  <c r="H26" i="9"/>
  <c r="H17" i="9"/>
  <c r="H1" i="9"/>
  <c r="C1" i="9"/>
  <c r="H9" i="8"/>
  <c r="H10" i="8"/>
  <c r="H11" i="8"/>
  <c r="H12" i="8"/>
  <c r="H13" i="8"/>
  <c r="H22" i="8"/>
  <c r="H23" i="8"/>
  <c r="H24" i="8"/>
  <c r="H25" i="8"/>
  <c r="H26" i="8"/>
  <c r="H27" i="8"/>
  <c r="H28" i="8"/>
  <c r="H29" i="8"/>
  <c r="H30" i="8"/>
  <c r="H31" i="8"/>
  <c r="H8" i="8"/>
  <c r="H1" i="8"/>
  <c r="C1" i="8"/>
  <c r="C10" i="7"/>
  <c r="B10" i="7"/>
  <c r="H8" i="7"/>
  <c r="H1" i="7"/>
  <c r="C1" i="7"/>
  <c r="H8" i="6"/>
  <c r="I8" i="6" s="1"/>
  <c r="J8" i="6" s="1"/>
  <c r="H1" i="6"/>
  <c r="C1" i="6"/>
  <c r="H1" i="5"/>
  <c r="C1" i="5"/>
  <c r="H1" i="4"/>
  <c r="C1" i="4"/>
  <c r="F1" i="3"/>
  <c r="C1" i="3"/>
  <c r="B31" i="2" l="1"/>
  <c r="D31" i="2"/>
  <c r="D30" i="9"/>
  <c r="B31" i="9"/>
  <c r="D14" i="9"/>
  <c r="D32" i="8"/>
  <c r="I8" i="7"/>
  <c r="J8" i="7" s="1"/>
  <c r="D31" i="9" l="1"/>
  <c r="H1" i="2"/>
  <c r="C1" i="2"/>
  <c r="F40" i="1" l="1"/>
  <c r="H33" i="1"/>
  <c r="H35" i="1"/>
  <c r="H36" i="1"/>
  <c r="H37" i="1"/>
  <c r="H38" i="1"/>
  <c r="H39" i="1"/>
  <c r="H32" i="1"/>
  <c r="H34" i="1"/>
  <c r="D40" i="1"/>
  <c r="H40" i="1" l="1"/>
</calcChain>
</file>

<file path=xl/sharedStrings.xml><?xml version="1.0" encoding="utf-8"?>
<sst xmlns="http://schemas.openxmlformats.org/spreadsheetml/2006/main" count="361" uniqueCount="151">
  <si>
    <t>Award # (if known):</t>
  </si>
  <si>
    <t>Participating Agency:</t>
  </si>
  <si>
    <t>Category</t>
  </si>
  <si>
    <t>Current Budget</t>
  </si>
  <si>
    <t>Amended Budget</t>
  </si>
  <si>
    <t>Net Change</t>
  </si>
  <si>
    <t>IGP-A: Training Programs</t>
  </si>
  <si>
    <t xml:space="preserve">IGP-C: Transporting for ICE </t>
  </si>
  <si>
    <t>IGP-B: Detention Beds for ICE</t>
  </si>
  <si>
    <t>IGP-D: 287(g) Related Travel</t>
  </si>
  <si>
    <t>IGP-E: LE Officer Bonuses</t>
  </si>
  <si>
    <t>IGP-F: CO Officer Bonuses</t>
  </si>
  <si>
    <t>IGP-G: Equip, Hardware, Software</t>
  </si>
  <si>
    <t>IGP-H: Other Immigration Costs</t>
  </si>
  <si>
    <t>Total</t>
  </si>
  <si>
    <t>New Line Items:</t>
  </si>
  <si>
    <t>Existing Line Items:</t>
  </si>
  <si>
    <t xml:space="preserve">If you are adding a line item on any of the subsequent tabs for an expense that was not previously included in your award budget, the “Change Type” selection should reflect “New”. You will enter $0.00 for the Current Budget and enter the total cost in the Amended Budget. </t>
  </si>
  <si>
    <t xml:space="preserve">If you are amending the amount on an existing line item for an expense already included in your award budget, the “Change Type” selection should reflect “Revised”. You will enter the current amount allocated for the line item in the Current Budget field and enter the amended amount in the Amended Budget field. </t>
  </si>
  <si>
    <t>Autocalculations:</t>
  </si>
  <si>
    <t xml:space="preserve">Numerical fields that are grayed out on each tab are autocalculations based on the data entered. These fields are locked and you are unable to edit them. If you experience an issue, email SBIE@fdle.state.fl.us. </t>
  </si>
  <si>
    <t xml:space="preserve"> Name (First Last):</t>
  </si>
  <si>
    <t>BUDGET AMENDMENT SUMMARY TABLE</t>
  </si>
  <si>
    <t>PARTICIPATING AGENCY - FORM COMPLETED BY</t>
  </si>
  <si>
    <t>Title:</t>
  </si>
  <si>
    <t>Phone:</t>
  </si>
  <si>
    <t>Email:</t>
  </si>
  <si>
    <t>STATE BOARD OF IMMIGRATION ENFORCEMENT - INTERNAL USE ONLY</t>
  </si>
  <si>
    <t>Date Received:</t>
  </si>
  <si>
    <t>Received By:</t>
  </si>
  <si>
    <t>Overtime and Fringe Benefits</t>
  </si>
  <si>
    <t>Change Type</t>
  </si>
  <si>
    <t># of Personnel</t>
  </si>
  <si>
    <t>Hours per Person</t>
  </si>
  <si>
    <t>FICA (%)</t>
  </si>
  <si>
    <t>Retirement (%)</t>
  </si>
  <si>
    <t>Other (%)</t>
  </si>
  <si>
    <t>SELECT</t>
  </si>
  <si>
    <t>Describe Other</t>
  </si>
  <si>
    <t>OT Hourly Pay Range</t>
  </si>
  <si>
    <t>Item Name/Description</t>
  </si>
  <si>
    <t>Travel Expenses</t>
  </si>
  <si>
    <t xml:space="preserve"># of Nights </t>
  </si>
  <si>
    <t>Airfare per Person</t>
  </si>
  <si>
    <t>Training Related Expenses</t>
  </si>
  <si>
    <t># of Items</t>
  </si>
  <si>
    <t xml:space="preserve">Unit Cost Per Item </t>
  </si>
  <si>
    <t xml:space="preserve">Total Cost </t>
  </si>
  <si>
    <t>Additional Information/Comments</t>
  </si>
  <si>
    <t>Subtotal</t>
  </si>
  <si>
    <t>Other ($)</t>
  </si>
  <si>
    <r>
      <t xml:space="preserve">Meal Rate </t>
    </r>
    <r>
      <rPr>
        <sz val="8"/>
        <color theme="1"/>
        <rFont val="Arial"/>
        <family val="2"/>
      </rPr>
      <t>(Max $36)</t>
    </r>
  </si>
  <si>
    <r>
      <t xml:space="preserve">Nightly Hotel Rate </t>
    </r>
    <r>
      <rPr>
        <sz val="8"/>
        <color theme="1"/>
        <rFont val="Arial"/>
        <family val="2"/>
      </rPr>
      <t>(max $225)</t>
    </r>
  </si>
  <si>
    <t>IGP-A TOTAL:</t>
  </si>
  <si>
    <t>Daily Rate 
(max $100)</t>
  </si>
  <si>
    <t># of Days</t>
  </si>
  <si>
    <t>Estimated # Detainees</t>
  </si>
  <si>
    <t>Total Bed Days 
(avg 2 per detainee)</t>
  </si>
  <si>
    <t>IGP-B TOTAL:</t>
  </si>
  <si>
    <t># of Transports</t>
  </si>
  <si>
    <t>Total Miles per Transport ($0.445/mi)</t>
  </si>
  <si>
    <t># of Officers (max 2 per transport)</t>
  </si>
  <si>
    <t>IGP-C TOTAL:</t>
  </si>
  <si>
    <t xml:space="preserve">Travel Expenses </t>
  </si>
  <si>
    <t xml:space="preserve"># of Officers </t>
  </si>
  <si>
    <t># of Trips</t>
  </si>
  <si>
    <t>IGP-D: Travel for 287(g) Operations</t>
  </si>
  <si>
    <t>IGP-D TOTAL:</t>
  </si>
  <si>
    <t>IGP-E TOTAL:</t>
  </si>
  <si>
    <t>LEO Bonus</t>
  </si>
  <si>
    <t>Bonus Amount</t>
  </si>
  <si>
    <t>Total Bonus</t>
  </si>
  <si>
    <t>7.65% FICA Adjusment</t>
  </si>
  <si>
    <t xml:space="preserve">Total </t>
  </si>
  <si>
    <t>IGP-F TOTAL:</t>
  </si>
  <si>
    <t>IGP-E: Law Enforcement Officer Bonus</t>
  </si>
  <si>
    <t>CO Bonus</t>
  </si>
  <si>
    <t>IGP-G: Equipment, Hardware, and Software</t>
  </si>
  <si>
    <t>Quantity</t>
  </si>
  <si>
    <t>Cost Per Item</t>
  </si>
  <si>
    <t>Total Cost</t>
  </si>
  <si>
    <t>Other Expenses</t>
  </si>
  <si>
    <t>IGP-H TOTAL:</t>
  </si>
  <si>
    <t>IGP-G TOTAL:</t>
  </si>
  <si>
    <t xml:space="preserve">Budget Amendment Summary </t>
  </si>
  <si>
    <t xml:space="preserve">READ THE INFORMATION ON THIS PAGE CAREFULLY! </t>
  </si>
  <si>
    <t>APPLICABILITY</t>
  </si>
  <si>
    <t xml:space="preserve">This form should be used by a Participating Agency who has previously submitted an application that has already been reviewed and approved in AmpliFund by the SBIE grant team to enter the statutorily required approval process OR is a Participating Agency who has received their grant award agreement contract. This form must be submitted to request any of the following changes to the existing budget: (1) request an increase in approved award amount; (2) add additional cost items for reimbursement not currently in the budget; and/or (3) move existing funds between existing line items and/or budget categories. </t>
  </si>
  <si>
    <t>FUND/BUDGET CATEGORIES</t>
  </si>
  <si>
    <t xml:space="preserve">Funds under this program may be used for activities under the following categories. More detail on the specific eligible costs under each category are outlined in the program solicitation (pages 2 – 6). </t>
  </si>
  <si>
    <t>Description</t>
  </si>
  <si>
    <t>IGP-A</t>
  </si>
  <si>
    <t>Training programs, including certified apprenticeships, related to supporting the enforcement of federal immigration laws</t>
  </si>
  <si>
    <t>IGP-B</t>
  </si>
  <si>
    <t>Subletting detention beds to the United States Immigration and Customs Enforcement for a temporary period</t>
  </si>
  <si>
    <t>IGP-C</t>
  </si>
  <si>
    <t>Costs associated with transporting unauthorized aliens on behalf of Immigration and Customs Enforcement</t>
  </si>
  <si>
    <t>IGP-D</t>
  </si>
  <si>
    <t>Travel and lodging directly related to active participation in task force activities under section 287(g) of the Immigration and Nationality Act (8 USC 1357)</t>
  </si>
  <si>
    <t>IGP-E</t>
  </si>
  <si>
    <t>Bonus payments for law enforcement officers who are credentialed as a Designated Immigration Officer</t>
  </si>
  <si>
    <t>IGP-F</t>
  </si>
  <si>
    <t>Bonus payments for correctional officers who are credentialed as a Warrant Service Officer or Designated Immigration Officer</t>
  </si>
  <si>
    <t>IGP-G</t>
  </si>
  <si>
    <t>Equipment, hardware, and software essential to 287(g) task force activities and/or enforcing immigration laws</t>
  </si>
  <si>
    <t>IGP-H</t>
  </si>
  <si>
    <t>Other associated or incidental costs not captured, or prohibited, under a prior category</t>
  </si>
  <si>
    <t>APPROVAL PROCESS</t>
  </si>
  <si>
    <t xml:space="preserve">The requested budget change will go through a lengthy review and approval process. If the award meets the criteria for the amendment to go through the entire statutory approval process, the amendment will not be approved until it has been recommended by the SBIE Executive Director, approved by the Board at their next meeting, AND advances through a 14-day budget consultation period with the Legislative Budget Commission. </t>
  </si>
  <si>
    <t>IMPORTANT NOTE</t>
  </si>
  <si>
    <t xml:space="preserve"> If this budget amendment request contains changes in funding related to the IGP-G (Equipment, Hardware and Software) budget category, you CANNOT begin the procurement process for any of the items prior to the amendment being approved. All items in this category, regardless of dollar amount, require the full statutory approval process. If you complete any procurement activity, other than obtaining quotes, prior to the approval date on the amendment, the item WILL NOT be eligible for reimbursement. </t>
  </si>
  <si>
    <t>SUBMISSION</t>
  </si>
  <si>
    <t>Immigration Grant Program Recipient Guide</t>
  </si>
  <si>
    <t xml:space="preserve">To submit this budget amendment for review, please complete the steps in Section 4.2 of the IGP Recipient Guide (link below). This completed document must be attached to the amendment request in AmpliFund. Your assigned SBIE Grant Manager will review the amendment request prior to it being prepared for approval and will reach out to you with a request for additional information as needed. </t>
  </si>
  <si>
    <t>If you have any questions or concerns while completing this form, please contact your assigned SBIE Grant Manager or email SBIE@fdle.state.fl.us.</t>
  </si>
  <si>
    <t>All questions on the tabs must be answered. Failure to provide all information will result in the amendment request being returned to you for correction.</t>
  </si>
  <si>
    <t>IGP-A: Budget Modifications</t>
  </si>
  <si>
    <r>
      <rPr>
        <u/>
        <sz val="8"/>
        <color theme="1"/>
        <rFont val="Arial"/>
        <family val="2"/>
      </rPr>
      <t>Funding Limitations:</t>
    </r>
    <r>
      <rPr>
        <sz val="8"/>
        <color theme="1"/>
        <rFont val="Arial"/>
        <family val="2"/>
      </rPr>
      <t xml:space="preserve"> (1) Overtime costs shall not exceed one and a half times an officer's hourly pay. (2) All travel costs will be reimbursed in accordance with State of Florida Travel Guidelines. (3) Reimbursement for personnel costs associated with backfilling positions while an officer is in training is prohibited. (4) The participating agency may only seek training reimbursement for the maximum percentage of officers in a particular fiscal year based on the budgeted positions in the most recent Criminal Justice Agency Profile Report. (75+ officers = 20%, 31-74 officers = 30%, 30 or less officers = 50%, agency located in fiscally constrained county = 50%). </t>
    </r>
  </si>
  <si>
    <t>IGP-A: Narrative Questions</t>
  </si>
  <si>
    <r>
      <t xml:space="preserve">A-2: Describe the training(s) being added or changed under this amendment </t>
    </r>
    <r>
      <rPr>
        <u/>
        <sz val="10"/>
        <color theme="1"/>
        <rFont val="Arial"/>
        <family val="2"/>
      </rPr>
      <t>AND</t>
    </r>
    <r>
      <rPr>
        <sz val="10"/>
        <color theme="1"/>
        <rFont val="Arial"/>
        <family val="2"/>
      </rPr>
      <t xml:space="preserve"> describe how those trainings align with supporting the enforcement of federal immigration laws?</t>
    </r>
  </si>
  <si>
    <t>A-1: What is the total number of officers being trained under this award, not just those added in this amendment?</t>
  </si>
  <si>
    <t>IGP-B: Budget Modifications</t>
  </si>
  <si>
    <t>IGP-B: Subletting Detention Beds to ICE</t>
  </si>
  <si>
    <r>
      <rPr>
        <u/>
        <sz val="8"/>
        <color theme="1"/>
        <rFont val="Arial"/>
        <family val="2"/>
      </rPr>
      <t>Funding Limitations:</t>
    </r>
    <r>
      <rPr>
        <sz val="8"/>
        <color theme="1"/>
        <rFont val="Arial"/>
        <family val="2"/>
      </rPr>
      <t xml:space="preserve"> (1) Detention Facilities with a </t>
    </r>
    <r>
      <rPr>
        <u/>
        <sz val="8"/>
        <color theme="1"/>
        <rFont val="Arial"/>
        <family val="2"/>
      </rPr>
      <t>Basic Ordering Agreement (BOA)</t>
    </r>
    <r>
      <rPr>
        <sz val="8"/>
        <color theme="1"/>
        <rFont val="Arial"/>
        <family val="2"/>
      </rPr>
      <t xml:space="preserve"> with ICE shall be reimbursed at $75 per day if the facility will receive or apply for ICE reimbursement, or $100 per day if the facility will not receive or apply for ICE reimbursement. (2) Detention Facilities with an </t>
    </r>
    <r>
      <rPr>
        <u/>
        <sz val="8"/>
        <color theme="1"/>
        <rFont val="Arial"/>
        <family val="2"/>
      </rPr>
      <t>Intergovernmental Service Agreement (IGSA)</t>
    </r>
    <r>
      <rPr>
        <sz val="8"/>
        <color theme="1"/>
        <rFont val="Arial"/>
        <family val="2"/>
      </rPr>
      <t xml:space="preserve"> with ICE shall be reimbursed the difference between their daily bed rate specified in the IGSA agreement and the established program maximum of $100 per day. (3) Reimbursement shall be calculated based on teh time the unauthorized alien is released from custody on state charges until the time the individual leaves the detention facility or is transferred into ICE custody. (4) For reimbursement purposes, one day may include a partial day where the unauthorized alien is detained for at least 12 hours. </t>
    </r>
  </si>
  <si>
    <t>IGP-B: Narrative Questions</t>
  </si>
  <si>
    <t>[SELECT]</t>
  </si>
  <si>
    <t>B-2: Does your facility have an Intergovernmental Service Agreement (IGSA) with ICE for temporary housing of detainees?</t>
  </si>
  <si>
    <t>B-1: Does your facility have a Basic Ordering Agreement (BOA) with ICE for temporary housing of detainees?</t>
  </si>
  <si>
    <t>B-3: If your facility has an IGSA with ICE for temporary housing of detainees, what is the bed day rate in your IGSA agreement?</t>
  </si>
  <si>
    <t>IGP-C: Transportation on Behalf of ICE</t>
  </si>
  <si>
    <r>
      <rPr>
        <u/>
        <sz val="8"/>
        <color theme="1"/>
        <rFont val="Arial"/>
        <family val="2"/>
      </rPr>
      <t>Funding Limitations:</t>
    </r>
    <r>
      <rPr>
        <sz val="8"/>
        <color theme="1"/>
        <rFont val="Arial"/>
        <family val="2"/>
      </rPr>
      <t xml:space="preserve"> (1) Overtime costs, for up to two officers per transport, shall not exceed one and a half times the officer's hourly pay. (2) Travel costs from the point of departure to the point of return will be reimbursed in accordance with State of Florida Travel Guidelines. (3) Reimbursement for personnel costs associated with backfilling positions while an officer is transporting is prohibited. (4) The purchase of vehicles to conduct transport is unallowable with the exception of one vehicle per agency designated as a Sheriff Transport Agency for their region.  </t>
    </r>
  </si>
  <si>
    <t>IGP-C: Budget Adjustment</t>
  </si>
  <si>
    <r>
      <rPr>
        <u/>
        <sz val="8"/>
        <color theme="1"/>
        <rFont val="Arial"/>
        <family val="2"/>
      </rPr>
      <t>Funding Limitations:</t>
    </r>
    <r>
      <rPr>
        <sz val="8"/>
        <color theme="1"/>
        <rFont val="Arial"/>
        <family val="2"/>
      </rPr>
      <t xml:space="preserve"> (1) Travel and lodging are only eligible if they were incurred pursuant to the participating agency's involvement with task force activities with or for Immigration and Custom Enforcement (ICE). (2) Travel and lodging will be reimbursed in accorance with State of Florida Travel Guidelines. </t>
    </r>
  </si>
  <si>
    <t>IGP-D: Budget Adjustment</t>
  </si>
  <si>
    <r>
      <rPr>
        <u/>
        <sz val="8"/>
        <color theme="1"/>
        <rFont val="Arial"/>
        <family val="2"/>
      </rPr>
      <t>Funding Limitations:</t>
    </r>
    <r>
      <rPr>
        <sz val="8"/>
        <color theme="1"/>
        <rFont val="Arial"/>
        <family val="2"/>
      </rPr>
      <t xml:space="preserve"> (1) The officer receiving the bonus must be credentialed as a Designated Immigration Officer </t>
    </r>
    <r>
      <rPr>
        <u/>
        <sz val="8"/>
        <color theme="1"/>
        <rFont val="Arial"/>
        <family val="2"/>
      </rPr>
      <t>AND</t>
    </r>
    <r>
      <rPr>
        <sz val="8"/>
        <color theme="1"/>
        <rFont val="Arial"/>
        <family val="2"/>
      </rPr>
      <t xml:space="preserve"> must have participated in at least one task force operation under 287(g). (2) The bonus shall be adjusted to include an additional 7.65% to cover the officer's share of FICA tax on the bonus. No other fringe benefits are permissible. (3) The participating agency may not apply for more than one bonus for a particular officer over the life of the program. </t>
    </r>
  </si>
  <si>
    <t>IGP-E: Budget Adjustment</t>
  </si>
  <si>
    <t>IGP-F: Correctional Officer Bonus</t>
  </si>
  <si>
    <r>
      <rPr>
        <u/>
        <sz val="8"/>
        <color theme="1"/>
        <rFont val="Arial"/>
        <family val="2"/>
      </rPr>
      <t>Funding Limitations:</t>
    </r>
    <r>
      <rPr>
        <sz val="8"/>
        <color theme="1"/>
        <rFont val="Arial"/>
        <family val="2"/>
      </rPr>
      <t xml:space="preserve"> (1) The officer receiving the bonus must be credentialed as a Warrant Service Officer  </t>
    </r>
    <r>
      <rPr>
        <u/>
        <sz val="8"/>
        <color theme="1"/>
        <rFont val="Arial"/>
        <family val="2"/>
      </rPr>
      <t>OR</t>
    </r>
    <r>
      <rPr>
        <sz val="8"/>
        <color theme="1"/>
        <rFont val="Arial"/>
        <family val="2"/>
      </rPr>
      <t xml:space="preserve"> a Designated Immigration Officer under the Jail Enforcement Model </t>
    </r>
    <r>
      <rPr>
        <u/>
        <sz val="8"/>
        <color theme="1"/>
        <rFont val="Arial"/>
        <family val="2"/>
      </rPr>
      <t>AND</t>
    </r>
    <r>
      <rPr>
        <sz val="8"/>
        <color theme="1"/>
        <rFont val="Arial"/>
        <family val="2"/>
      </rPr>
      <t xml:space="preserve"> must have acted in one of those capacities for at least six months preceeding the bonus payment. (2) The bonus shall be adjusted to include an additional 7.65% to cover the officer's share of FICA tax on the bonus. No other fringe benefits are permissible. (3) The participating agency may not apply for more than one bonus for a particular officer over the life of the program. </t>
    </r>
  </si>
  <si>
    <t>IGP-F: Budget Adjustment</t>
  </si>
  <si>
    <t>IGP-G: Budget Adjustment</t>
  </si>
  <si>
    <r>
      <rPr>
        <u/>
        <sz val="8"/>
        <color theme="1"/>
        <rFont val="Arial"/>
        <family val="2"/>
      </rPr>
      <t>Funding Limitations:</t>
    </r>
    <r>
      <rPr>
        <sz val="8"/>
        <color theme="1"/>
        <rFont val="Arial"/>
        <family val="2"/>
      </rPr>
      <t xml:space="preserve"> (1) All equipment requests, regardless of dollar amount, must receive prior approval by the Board prior to the purchase of the item. All hardware and software costs must be accompanied by a justification of why existing resources are not sufficient. (3) No vehicle, vessel, or aircraft will be approved for reimbursement - with the exception of one transport van for a recipient who is designated as a Sheriff Transport Agency for their region. (4) All costs must be allocable, allowable, reasonable, and necessary as defined in the Department of Financial Services, CFO Memorandum No. 1. </t>
    </r>
  </si>
  <si>
    <t>Description of items, services, etc. that are included, and term period (i.e., 1 year, 5 years) for software/licensing if applicable.</t>
  </si>
  <si>
    <t>IGP-G: Narrative Questions</t>
  </si>
  <si>
    <t xml:space="preserve">G-1: Are funds being requested to purchase equipment? If "Yes", describe why it is necessary for immigration enforcement activities. </t>
  </si>
  <si>
    <t xml:space="preserve">G-2: Are funds being requested to purchase hardware and/or software? If "Yes" describe the applicability to immigration and why existing resources are not sufficient. </t>
  </si>
  <si>
    <t>IGP-H: Budget Adjustment</t>
  </si>
  <si>
    <t>IGP-H: Narrative Questions</t>
  </si>
  <si>
    <t>IGP-H: Other Costs Related to Immigration Enforcement</t>
  </si>
  <si>
    <r>
      <rPr>
        <u/>
        <sz val="8"/>
        <color theme="1"/>
        <rFont val="Arial"/>
        <family val="2"/>
      </rPr>
      <t>Funding Limitations:</t>
    </r>
    <r>
      <rPr>
        <sz val="8"/>
        <color theme="1"/>
        <rFont val="Arial"/>
        <family val="2"/>
      </rPr>
      <t xml:space="preserve"> (1) Construction activities are unallowable. (2) No vehicles, vessels, or aircraft. (3) All requests must contain detailed information and calculations related to the cost and include a justification of direct need. </t>
    </r>
  </si>
  <si>
    <t xml:space="preserve">H-1: Describe the other costs and their necessity for immigration enforcement in sufficient detail for the Board to make a funding decision on the item(s). </t>
  </si>
  <si>
    <t xml:space="preserve">This workbook is comprised of multiple tabs - one that is specfic to each budget category. Start with the table below. Enter your current budget numbers and what you are proposing for the amendment. You must complete the information on each tab for any category that is being amended (i.e., net change in the table below does not equal $0.00). To access your current award budget, follow the steps in Section 3.1. of the IGP Recipient Guide.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</si>
</sst>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16" x14ac:knownFonts="1">
    <font>
      <sz val="11"/>
      <color theme="1"/>
      <name val="Aptos Narrow"/>
      <family val="2"/>
      <scheme val="minor"/>
    </font>
    <font>
      <sz val="11"/>
      <color theme="1"/>
      <name val="Aptos Narrow"/>
      <family val="2"/>
      <scheme val="minor"/>
    </font>
    <font>
      <b/>
      <sz val="10"/>
      <color theme="1"/>
      <name val="Arial"/>
      <family val="2"/>
    </font>
    <font>
      <sz val="10"/>
      <color theme="1"/>
      <name val="Arial"/>
      <family val="2"/>
    </font>
    <font>
      <u/>
      <sz val="10"/>
      <color theme="1"/>
      <name val="Arial"/>
      <family val="2"/>
    </font>
    <font>
      <b/>
      <sz val="10"/>
      <color theme="0"/>
      <name val="Arial"/>
      <family val="2"/>
    </font>
    <font>
      <b/>
      <u/>
      <sz val="10"/>
      <color theme="1"/>
      <name val="Arial"/>
      <family val="2"/>
    </font>
    <font>
      <sz val="10"/>
      <color theme="0"/>
      <name val="Arial"/>
      <family val="2"/>
    </font>
    <font>
      <sz val="8"/>
      <color theme="1"/>
      <name val="Arial"/>
      <family val="2"/>
    </font>
    <font>
      <sz val="10"/>
      <color rgb="FFC00000"/>
      <name val="Arial"/>
      <family val="2"/>
    </font>
    <font>
      <b/>
      <u/>
      <sz val="10"/>
      <color rgb="FFC00000"/>
      <name val="Arial"/>
      <family val="2"/>
    </font>
    <font>
      <b/>
      <sz val="10"/>
      <color rgb="FF000000"/>
      <name val="Arial"/>
      <family val="2"/>
    </font>
    <font>
      <u/>
      <sz val="11"/>
      <color theme="10"/>
      <name val="Aptos Narrow"/>
      <family val="2"/>
      <scheme val="minor"/>
    </font>
    <font>
      <u/>
      <sz val="9"/>
      <color theme="10"/>
      <name val="Arial"/>
      <family val="2"/>
    </font>
    <font>
      <u/>
      <sz val="8"/>
      <color theme="1"/>
      <name val="Arial"/>
      <family val="2"/>
    </font>
    <font>
      <sz val="10"/>
      <name val="Arial"/>
      <family val="2"/>
    </font>
  </fonts>
  <fills count="7">
    <fill>
      <patternFill patternType="none"/>
    </fill>
    <fill>
      <patternFill patternType="gray125"/>
    </fill>
    <fill>
      <patternFill patternType="solid">
        <fgColor theme="3"/>
        <bgColor indexed="64"/>
      </patternFill>
    </fill>
    <fill>
      <patternFill patternType="solid">
        <fgColor theme="0" tint="-0.14999847407452621"/>
        <bgColor indexed="64"/>
      </patternFill>
    </fill>
    <fill>
      <patternFill patternType="solid">
        <fgColor theme="3" tint="0.89999084444715716"/>
        <bgColor indexed="64"/>
      </patternFill>
    </fill>
    <fill>
      <patternFill patternType="solid">
        <fgColor rgb="FFD9D9D9"/>
        <bgColor indexed="64"/>
      </patternFill>
    </fill>
    <fill>
      <patternFill patternType="solid">
        <fgColor rgb="FFFFFFCC"/>
        <bgColor indexed="64"/>
      </patternFill>
    </fill>
  </fills>
  <borders count="13">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12" fillId="0" borderId="0" applyNumberFormat="0" applyFill="0" applyBorder="0" applyAlignment="0" applyProtection="0"/>
  </cellStyleXfs>
  <cellXfs count="195">
    <xf numFmtId="0" fontId="0" fillId="0" borderId="0" xfId="0"/>
    <xf numFmtId="0" fontId="3" fillId="0" borderId="0" xfId="0" applyFont="1"/>
    <xf numFmtId="0" fontId="3" fillId="0" borderId="1" xfId="0" applyFont="1" applyBorder="1"/>
    <xf numFmtId="164" fontId="3" fillId="0" borderId="2" xfId="0" applyNumberFormat="1" applyFont="1" applyBorder="1" applyAlignment="1" applyProtection="1">
      <alignment horizontal="right"/>
      <protection locked="0"/>
    </xf>
    <xf numFmtId="8" fontId="3" fillId="0" borderId="2" xfId="0" applyNumberFormat="1" applyFont="1" applyBorder="1" applyAlignment="1" applyProtection="1">
      <alignment horizontal="right"/>
      <protection locked="0"/>
    </xf>
    <xf numFmtId="0" fontId="3" fillId="0" borderId="2" xfId="0" applyFont="1" applyBorder="1" applyAlignment="1" applyProtection="1">
      <alignment horizontal="center"/>
      <protection locked="0"/>
    </xf>
    <xf numFmtId="0" fontId="3" fillId="0" borderId="2" xfId="0" applyFont="1" applyBorder="1" applyProtection="1">
      <protection locked="0"/>
    </xf>
    <xf numFmtId="0" fontId="3" fillId="0" borderId="2" xfId="0" applyFont="1" applyBorder="1" applyAlignment="1" applyProtection="1">
      <alignment horizontal="right"/>
      <protection locked="0"/>
    </xf>
    <xf numFmtId="164" fontId="3" fillId="0" borderId="2" xfId="1" applyNumberFormat="1" applyFont="1" applyBorder="1" applyAlignment="1" applyProtection="1">
      <alignment horizontal="right"/>
      <protection locked="0"/>
    </xf>
    <xf numFmtId="164" fontId="3" fillId="0" borderId="2" xfId="0" applyNumberFormat="1" applyFont="1" applyBorder="1" applyAlignment="1" applyProtection="1">
      <alignment horizontal="center"/>
      <protection locked="0"/>
    </xf>
    <xf numFmtId="0" fontId="3" fillId="0" borderId="2" xfId="0" applyFont="1" applyBorder="1" applyAlignment="1" applyProtection="1">
      <alignment vertical="center"/>
      <protection locked="0"/>
    </xf>
    <xf numFmtId="2" fontId="3" fillId="0" borderId="2" xfId="0" applyNumberFormat="1" applyFont="1" applyBorder="1" applyAlignment="1" applyProtection="1">
      <alignment horizontal="center"/>
      <protection locked="0"/>
    </xf>
    <xf numFmtId="0" fontId="2" fillId="0" borderId="0" xfId="0" applyFont="1" applyAlignment="1">
      <alignment horizontal="right"/>
    </xf>
    <xf numFmtId="0" fontId="4" fillId="0" borderId="0" xfId="0" applyFont="1"/>
    <xf numFmtId="0" fontId="2" fillId="0" borderId="0" xfId="0" applyFont="1"/>
    <xf numFmtId="8" fontId="3" fillId="3" borderId="2" xfId="0" applyNumberFormat="1" applyFont="1" applyFill="1" applyBorder="1" applyAlignment="1">
      <alignment horizontal="right"/>
    </xf>
    <xf numFmtId="0" fontId="2" fillId="4" borderId="2" xfId="0" applyFont="1" applyFill="1" applyBorder="1"/>
    <xf numFmtId="0" fontId="3" fillId="3" borderId="2" xfId="0" applyFont="1" applyFill="1" applyBorder="1" applyAlignment="1">
      <alignment horizontal="center" vertical="center"/>
    </xf>
    <xf numFmtId="0" fontId="3" fillId="3" borderId="2" xfId="0" applyFont="1" applyFill="1" applyBorder="1" applyAlignment="1">
      <alignment horizontal="right" vertical="center"/>
    </xf>
    <xf numFmtId="0" fontId="3" fillId="3" borderId="2" xfId="0" applyFont="1" applyFill="1" applyBorder="1" applyAlignment="1">
      <alignment vertical="center"/>
    </xf>
    <xf numFmtId="0" fontId="3" fillId="3" borderId="2" xfId="0" applyFont="1" applyFill="1" applyBorder="1" applyAlignment="1">
      <alignment horizontal="right" vertical="center" wrapText="1"/>
    </xf>
    <xf numFmtId="0" fontId="3" fillId="3" borderId="2" xfId="0" applyFont="1" applyFill="1" applyBorder="1" applyAlignment="1">
      <alignment horizontal="center" vertical="center" wrapText="1"/>
    </xf>
    <xf numFmtId="9" fontId="3" fillId="3" borderId="2" xfId="1" applyFont="1" applyFill="1" applyBorder="1" applyAlignment="1" applyProtection="1">
      <alignment horizontal="center" vertical="center"/>
    </xf>
    <xf numFmtId="0" fontId="3" fillId="0" borderId="0" xfId="0" applyFont="1" applyAlignment="1">
      <alignment vertical="center"/>
    </xf>
    <xf numFmtId="0" fontId="3" fillId="3" borderId="2" xfId="0" applyFont="1" applyFill="1" applyBorder="1" applyAlignment="1">
      <alignment horizontal="center"/>
    </xf>
    <xf numFmtId="164" fontId="3" fillId="3" borderId="2" xfId="0" applyNumberFormat="1" applyFont="1" applyFill="1" applyBorder="1" applyAlignment="1">
      <alignment horizontal="right"/>
    </xf>
    <xf numFmtId="0" fontId="3" fillId="3" borderId="2" xfId="0" applyFont="1" applyFill="1" applyBorder="1"/>
    <xf numFmtId="0" fontId="3" fillId="3" borderId="2" xfId="0" applyFont="1" applyFill="1" applyBorder="1" applyAlignment="1">
      <alignment horizontal="right"/>
    </xf>
    <xf numFmtId="164" fontId="3" fillId="3" borderId="2" xfId="0" applyNumberFormat="1" applyFont="1" applyFill="1" applyBorder="1" applyAlignment="1">
      <alignment horizontal="right" vertical="center" wrapText="1"/>
    </xf>
    <xf numFmtId="164" fontId="3" fillId="3" borderId="2" xfId="1" applyNumberFormat="1" applyFont="1" applyFill="1" applyBorder="1" applyAlignment="1" applyProtection="1">
      <alignment horizontal="right" vertical="center" wrapText="1"/>
    </xf>
    <xf numFmtId="0" fontId="5" fillId="2" borderId="2" xfId="0" applyFont="1" applyFill="1" applyBorder="1"/>
    <xf numFmtId="164" fontId="5" fillId="2" borderId="2" xfId="0" applyNumberFormat="1" applyFont="1" applyFill="1" applyBorder="1"/>
    <xf numFmtId="0" fontId="7" fillId="2" borderId="2" xfId="0" applyFont="1" applyFill="1" applyBorder="1"/>
    <xf numFmtId="0" fontId="3" fillId="3" borderId="2" xfId="0" applyFont="1" applyFill="1" applyBorder="1" applyAlignment="1">
      <alignment vertical="center" wrapText="1"/>
    </xf>
    <xf numFmtId="164" fontId="3" fillId="3" borderId="2" xfId="1" applyNumberFormat="1" applyFont="1" applyFill="1" applyBorder="1" applyAlignment="1" applyProtection="1">
      <alignment horizontal="center" vertical="center" wrapText="1"/>
    </xf>
    <xf numFmtId="164" fontId="3" fillId="3" borderId="2" xfId="1" applyNumberFormat="1" applyFont="1" applyFill="1" applyBorder="1" applyAlignment="1" applyProtection="1">
      <alignment horizontal="right"/>
    </xf>
    <xf numFmtId="164" fontId="3" fillId="3" borderId="2" xfId="0" applyNumberFormat="1" applyFont="1" applyFill="1" applyBorder="1" applyAlignment="1">
      <alignment horizontal="right" vertical="center"/>
    </xf>
    <xf numFmtId="164" fontId="3" fillId="3" borderId="2" xfId="0" applyNumberFormat="1" applyFont="1" applyFill="1" applyBorder="1" applyAlignment="1">
      <alignment vertical="center" wrapText="1"/>
    </xf>
    <xf numFmtId="0" fontId="2" fillId="4" borderId="3" xfId="0" applyFont="1" applyFill="1" applyBorder="1"/>
    <xf numFmtId="0" fontId="2" fillId="4" borderId="5" xfId="0" applyFont="1" applyFill="1" applyBorder="1"/>
    <xf numFmtId="0" fontId="2" fillId="4" borderId="4" xfId="0" applyFont="1" applyFill="1" applyBorder="1"/>
    <xf numFmtId="0" fontId="3" fillId="0" borderId="0" xfId="0" applyFont="1" applyAlignment="1">
      <alignment horizontal="center"/>
    </xf>
    <xf numFmtId="2" fontId="3" fillId="0" borderId="0" xfId="0" applyNumberFormat="1" applyFont="1"/>
    <xf numFmtId="0" fontId="3" fillId="0" borderId="6" xfId="0" applyFont="1" applyBorder="1"/>
    <xf numFmtId="0" fontId="3" fillId="0" borderId="10" xfId="0" applyFont="1" applyBorder="1"/>
    <xf numFmtId="0" fontId="3" fillId="0" borderId="6" xfId="0" applyFont="1" applyBorder="1" applyAlignment="1">
      <alignment horizontal="left"/>
    </xf>
    <xf numFmtId="0" fontId="3" fillId="0" borderId="0" xfId="0" applyFont="1" applyAlignment="1">
      <alignment horizontal="left"/>
    </xf>
    <xf numFmtId="2" fontId="3" fillId="0" borderId="10" xfId="0" applyNumberFormat="1" applyFont="1" applyBorder="1"/>
    <xf numFmtId="0" fontId="3" fillId="0" borderId="10" xfId="0" applyFont="1" applyBorder="1" applyAlignment="1">
      <alignment horizontal="left"/>
    </xf>
    <xf numFmtId="0" fontId="3" fillId="0" borderId="11" xfId="0" applyFont="1" applyBorder="1"/>
    <xf numFmtId="0" fontId="3" fillId="0" borderId="12" xfId="0" applyFont="1" applyBorder="1"/>
    <xf numFmtId="2" fontId="3" fillId="6" borderId="2" xfId="0" applyNumberFormat="1" applyFont="1" applyFill="1" applyBorder="1" applyProtection="1">
      <protection locked="0"/>
    </xf>
    <xf numFmtId="0" fontId="3" fillId="0" borderId="1" xfId="0" applyFont="1" applyBorder="1" applyAlignment="1">
      <alignment horizontal="center"/>
    </xf>
    <xf numFmtId="8" fontId="5" fillId="2" borderId="2" xfId="0" applyNumberFormat="1" applyFont="1" applyFill="1" applyBorder="1" applyAlignment="1">
      <alignment horizontal="right"/>
    </xf>
    <xf numFmtId="164" fontId="3" fillId="6" borderId="2" xfId="0" applyNumberFormat="1" applyFont="1" applyFill="1" applyBorder="1" applyAlignment="1" applyProtection="1">
      <alignment horizontal="left"/>
      <protection locked="0"/>
    </xf>
    <xf numFmtId="1" fontId="3" fillId="0" borderId="2" xfId="0" applyNumberFormat="1" applyFont="1" applyBorder="1" applyAlignment="1" applyProtection="1">
      <alignment horizontal="center"/>
      <protection locked="0"/>
    </xf>
    <xf numFmtId="2" fontId="3" fillId="0" borderId="2" xfId="0" applyNumberFormat="1" applyFont="1" applyBorder="1" applyAlignment="1" applyProtection="1">
      <alignment horizontal="right"/>
      <protection locked="0"/>
    </xf>
    <xf numFmtId="0" fontId="3" fillId="0" borderId="1" xfId="0" applyFont="1" applyBorder="1" applyAlignment="1">
      <alignment horizontal="center" vertical="center"/>
    </xf>
    <xf numFmtId="164" fontId="3" fillId="0" borderId="2" xfId="0" applyNumberFormat="1" applyFont="1" applyBorder="1" applyAlignment="1" applyProtection="1">
      <alignment horizontal="right" vertical="center"/>
      <protection locked="0"/>
    </xf>
    <xf numFmtId="164" fontId="3" fillId="0" borderId="2" xfId="0" applyNumberFormat="1" applyFont="1" applyBorder="1" applyAlignment="1" applyProtection="1">
      <alignment horizontal="right" vertical="center" wrapText="1"/>
      <protection locked="0"/>
    </xf>
    <xf numFmtId="2" fontId="3" fillId="0" borderId="2" xfId="0" applyNumberFormat="1" applyFont="1" applyBorder="1" applyAlignment="1" applyProtection="1">
      <alignment horizontal="center" vertical="center"/>
      <protection locked="0"/>
    </xf>
    <xf numFmtId="0" fontId="3" fillId="0" borderId="0" xfId="0" applyFont="1" applyProtection="1">
      <protection locked="0"/>
    </xf>
    <xf numFmtId="0" fontId="3" fillId="0" borderId="7" xfId="0" applyFont="1" applyBorder="1"/>
    <xf numFmtId="0" fontId="3" fillId="0" borderId="8" xfId="0" applyFont="1" applyBorder="1"/>
    <xf numFmtId="0" fontId="3" fillId="0" borderId="9" xfId="0" applyFont="1" applyBorder="1"/>
    <xf numFmtId="0" fontId="3" fillId="0" borderId="6" xfId="0" applyFont="1" applyBorder="1" applyProtection="1">
      <protection locked="0"/>
    </xf>
    <xf numFmtId="0" fontId="3" fillId="0" borderId="10" xfId="0" applyFont="1" applyBorder="1" applyProtection="1">
      <protection locked="0"/>
    </xf>
    <xf numFmtId="0" fontId="3" fillId="0" borderId="6" xfId="0" applyFont="1" applyBorder="1" applyAlignment="1">
      <alignment horizontal="left" vertical="top" wrapText="1"/>
    </xf>
    <xf numFmtId="0" fontId="3" fillId="0" borderId="0" xfId="0" applyFont="1" applyAlignment="1">
      <alignment horizontal="left" vertical="top" wrapText="1"/>
    </xf>
    <xf numFmtId="0" fontId="3" fillId="0" borderId="10" xfId="0" applyFont="1" applyBorder="1" applyAlignment="1">
      <alignment horizontal="left" vertical="top" wrapText="1"/>
    </xf>
    <xf numFmtId="0" fontId="3" fillId="0" borderId="6" xfId="0" applyFont="1" applyBorder="1" applyAlignment="1">
      <alignment vertical="top" wrapText="1"/>
    </xf>
    <xf numFmtId="0" fontId="3" fillId="0" borderId="0" xfId="0" applyFont="1" applyAlignment="1">
      <alignment vertical="top" wrapText="1"/>
    </xf>
    <xf numFmtId="0" fontId="3" fillId="3" borderId="6" xfId="0" applyFont="1" applyFill="1" applyBorder="1"/>
    <xf numFmtId="0" fontId="3" fillId="3" borderId="0" xfId="0" applyFont="1" applyFill="1"/>
    <xf numFmtId="0" fontId="3" fillId="3" borderId="10" xfId="0" applyFont="1" applyFill="1" applyBorder="1"/>
    <xf numFmtId="0" fontId="3" fillId="3" borderId="11" xfId="0" applyFont="1" applyFill="1" applyBorder="1"/>
    <xf numFmtId="0" fontId="3" fillId="3" borderId="1" xfId="0" applyFont="1" applyFill="1" applyBorder="1"/>
    <xf numFmtId="0" fontId="3" fillId="3" borderId="12" xfId="0" applyFont="1" applyFill="1" applyBorder="1"/>
    <xf numFmtId="0" fontId="8" fillId="0" borderId="11" xfId="0" applyFont="1" applyBorder="1" applyAlignment="1">
      <alignment horizontal="left" wrapText="1"/>
    </xf>
    <xf numFmtId="0" fontId="8" fillId="0" borderId="1" xfId="0" applyFont="1" applyBorder="1" applyAlignment="1">
      <alignment horizontal="left" wrapText="1"/>
    </xf>
    <xf numFmtId="0" fontId="8" fillId="0" borderId="12" xfId="0" applyFont="1" applyBorder="1" applyAlignment="1">
      <alignment horizontal="left" wrapText="1"/>
    </xf>
    <xf numFmtId="0" fontId="11" fillId="5" borderId="2" xfId="0" applyFont="1" applyFill="1" applyBorder="1" applyAlignment="1">
      <alignment horizontal="center" vertical="center" wrapText="1"/>
    </xf>
    <xf numFmtId="0" fontId="3" fillId="0" borderId="2" xfId="0" applyFont="1" applyBorder="1" applyAlignment="1">
      <alignment horizontal="center" vertical="top" wrapText="1"/>
    </xf>
    <xf numFmtId="1" fontId="3" fillId="6" borderId="2" xfId="0" applyNumberFormat="1" applyFont="1" applyFill="1" applyBorder="1" applyAlignment="1" applyProtection="1">
      <alignment horizontal="center"/>
      <protection locked="0"/>
    </xf>
    <xf numFmtId="1" fontId="15" fillId="0" borderId="2" xfId="0" applyNumberFormat="1" applyFont="1" applyBorder="1" applyAlignment="1" applyProtection="1">
      <alignment horizontal="center"/>
      <protection locked="0"/>
    </xf>
    <xf numFmtId="10" fontId="3" fillId="0" borderId="2" xfId="1" applyNumberFormat="1" applyFont="1" applyBorder="1" applyAlignment="1" applyProtection="1">
      <alignment horizontal="center"/>
      <protection locked="0"/>
    </xf>
    <xf numFmtId="164" fontId="5" fillId="2" borderId="2" xfId="0" applyNumberFormat="1" applyFont="1" applyFill="1" applyBorder="1" applyAlignment="1">
      <alignment horizontal="right"/>
    </xf>
    <xf numFmtId="0" fontId="3" fillId="0" borderId="6" xfId="0" applyFont="1" applyBorder="1" applyAlignment="1">
      <alignment wrapText="1"/>
    </xf>
    <xf numFmtId="0" fontId="3" fillId="0" borderId="0" xfId="0" applyFont="1" applyAlignment="1">
      <alignment wrapText="1"/>
    </xf>
    <xf numFmtId="0" fontId="3" fillId="0" borderId="10" xfId="0" applyFont="1" applyBorder="1" applyAlignment="1">
      <alignment wrapText="1"/>
    </xf>
    <xf numFmtId="0" fontId="13" fillId="0" borderId="0" xfId="2" applyFont="1" applyBorder="1" applyAlignment="1">
      <alignment horizontal="center"/>
    </xf>
    <xf numFmtId="0" fontId="11" fillId="5" borderId="2"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5" fillId="2" borderId="3" xfId="0" applyFont="1" applyFill="1" applyBorder="1" applyAlignment="1">
      <alignment horizontal="center"/>
    </xf>
    <xf numFmtId="0" fontId="5" fillId="2" borderId="5" xfId="0" applyFont="1" applyFill="1" applyBorder="1" applyAlignment="1">
      <alignment horizontal="center"/>
    </xf>
    <xf numFmtId="0" fontId="5" fillId="2" borderId="4" xfId="0" applyFont="1" applyFill="1" applyBorder="1" applyAlignment="1">
      <alignment horizontal="center"/>
    </xf>
    <xf numFmtId="0" fontId="10" fillId="0" borderId="6" xfId="0" applyFont="1" applyBorder="1" applyAlignment="1">
      <alignment horizontal="center"/>
    </xf>
    <xf numFmtId="0" fontId="10" fillId="0" borderId="0" xfId="0" applyFont="1" applyAlignment="1">
      <alignment horizontal="center"/>
    </xf>
    <xf numFmtId="0" fontId="10" fillId="0" borderId="10" xfId="0" applyFont="1" applyBorder="1" applyAlignment="1">
      <alignment horizontal="center"/>
    </xf>
    <xf numFmtId="0" fontId="9" fillId="0" borderId="6" xfId="0" applyFont="1" applyBorder="1" applyAlignment="1">
      <alignment horizontal="left" vertical="top" wrapText="1"/>
    </xf>
    <xf numFmtId="0" fontId="9" fillId="0" borderId="0" xfId="0" applyFont="1" applyAlignment="1">
      <alignment horizontal="left" vertical="top" wrapText="1"/>
    </xf>
    <xf numFmtId="0" fontId="9" fillId="0" borderId="10" xfId="0" applyFont="1" applyBorder="1" applyAlignment="1">
      <alignment horizontal="left" vertical="top" wrapText="1"/>
    </xf>
    <xf numFmtId="0" fontId="3" fillId="0" borderId="2" xfId="0" applyFont="1" applyBorder="1" applyAlignment="1">
      <alignment horizontal="left"/>
    </xf>
    <xf numFmtId="0" fontId="2" fillId="0" borderId="0" xfId="0" applyFont="1" applyAlignment="1">
      <alignment horizontal="right"/>
    </xf>
    <xf numFmtId="0" fontId="3" fillId="0" borderId="1" xfId="0" applyFont="1" applyBorder="1" applyAlignment="1" applyProtection="1">
      <alignment horizontal="center"/>
      <protection locked="0"/>
    </xf>
    <xf numFmtId="0" fontId="2" fillId="3" borderId="3" xfId="0" applyFont="1" applyFill="1" applyBorder="1" applyAlignment="1">
      <alignment horizontal="left"/>
    </xf>
    <xf numFmtId="0" fontId="2" fillId="3" borderId="5" xfId="0" applyFont="1" applyFill="1" applyBorder="1" applyAlignment="1">
      <alignment horizontal="left"/>
    </xf>
    <xf numFmtId="0" fontId="2" fillId="3" borderId="4" xfId="0" applyFont="1" applyFill="1" applyBorder="1" applyAlignment="1">
      <alignment horizontal="left"/>
    </xf>
    <xf numFmtId="0" fontId="2" fillId="3" borderId="3" xfId="0" applyFont="1" applyFill="1" applyBorder="1" applyAlignment="1">
      <alignment horizontal="right"/>
    </xf>
    <xf numFmtId="0" fontId="2" fillId="3" borderId="4" xfId="0" applyFont="1" applyFill="1" applyBorder="1" applyAlignment="1">
      <alignment horizontal="right"/>
    </xf>
    <xf numFmtId="0" fontId="7" fillId="2" borderId="5" xfId="0" applyFont="1" applyFill="1" applyBorder="1" applyAlignment="1">
      <alignment horizontal="center"/>
    </xf>
    <xf numFmtId="0" fontId="7" fillId="2" borderId="4" xfId="0" applyFont="1" applyFill="1" applyBorder="1" applyAlignment="1">
      <alignment horizontal="center"/>
    </xf>
    <xf numFmtId="0" fontId="3" fillId="0" borderId="6" xfId="0" applyFont="1" applyBorder="1" applyAlignment="1">
      <alignment horizontal="left" vertical="top" wrapText="1"/>
    </xf>
    <xf numFmtId="0" fontId="3" fillId="0" borderId="0" xfId="0" applyFont="1" applyAlignment="1">
      <alignment horizontal="left" vertical="top" wrapText="1"/>
    </xf>
    <xf numFmtId="0" fontId="3" fillId="0" borderId="10" xfId="0" applyFont="1" applyBorder="1" applyAlignment="1">
      <alignment horizontal="left" vertical="top" wrapText="1"/>
    </xf>
    <xf numFmtId="0" fontId="6" fillId="0" borderId="6" xfId="0" applyFont="1" applyBorder="1" applyAlignment="1">
      <alignment horizontal="right" vertical="top" wrapText="1"/>
    </xf>
    <xf numFmtId="0" fontId="2" fillId="0" borderId="0" xfId="0" applyFont="1" applyAlignment="1">
      <alignment horizontal="right" vertical="top" wrapText="1"/>
    </xf>
    <xf numFmtId="0" fontId="4" fillId="0" borderId="0" xfId="0" applyFont="1" applyAlignment="1">
      <alignment horizontal="right" vertical="top" wrapText="1"/>
    </xf>
    <xf numFmtId="164" fontId="3" fillId="6" borderId="2" xfId="0" applyNumberFormat="1" applyFont="1" applyFill="1" applyBorder="1" applyAlignment="1" applyProtection="1">
      <alignment horizontal="right"/>
      <protection locked="0"/>
    </xf>
    <xf numFmtId="8" fontId="3" fillId="6" borderId="2" xfId="0" applyNumberFormat="1" applyFont="1" applyFill="1" applyBorder="1" applyAlignment="1" applyProtection="1">
      <alignment horizontal="right"/>
      <protection locked="0"/>
    </xf>
    <xf numFmtId="8" fontId="3" fillId="3" borderId="2" xfId="0" applyNumberFormat="1" applyFont="1" applyFill="1" applyBorder="1" applyAlignment="1">
      <alignment horizontal="right"/>
    </xf>
    <xf numFmtId="0" fontId="2" fillId="0" borderId="6" xfId="0" applyFont="1" applyBorder="1" applyAlignment="1">
      <alignment horizontal="right"/>
    </xf>
    <xf numFmtId="0" fontId="3" fillId="0" borderId="6" xfId="0" applyFont="1" applyBorder="1" applyAlignment="1">
      <alignment horizontal="center"/>
    </xf>
    <xf numFmtId="0" fontId="3" fillId="0" borderId="0" xfId="0" applyFont="1" applyAlignment="1">
      <alignment horizontal="center"/>
    </xf>
    <xf numFmtId="0" fontId="3" fillId="0" borderId="10" xfId="0" applyFont="1" applyBorder="1" applyAlignment="1">
      <alignment horizontal="center"/>
    </xf>
    <xf numFmtId="0" fontId="3" fillId="0" borderId="6" xfId="0" applyFont="1" applyBorder="1" applyAlignment="1">
      <alignment horizontal="left" wrapText="1"/>
    </xf>
    <xf numFmtId="0" fontId="3" fillId="0" borderId="0" xfId="0" applyFont="1" applyAlignment="1">
      <alignment horizontal="left" wrapText="1"/>
    </xf>
    <xf numFmtId="0" fontId="3" fillId="0" borderId="10" xfId="0" applyFont="1" applyBorder="1" applyAlignment="1">
      <alignment horizontal="left" wrapText="1"/>
    </xf>
    <xf numFmtId="0" fontId="2" fillId="3" borderId="2" xfId="0" applyFont="1" applyFill="1" applyBorder="1" applyAlignment="1">
      <alignment horizontal="left"/>
    </xf>
    <xf numFmtId="0" fontId="3" fillId="3" borderId="2" xfId="0" applyFont="1" applyFill="1" applyBorder="1" applyAlignment="1">
      <alignment horizontal="left"/>
    </xf>
    <xf numFmtId="164" fontId="2" fillId="3" borderId="2" xfId="0" applyNumberFormat="1" applyFont="1" applyFill="1" applyBorder="1" applyAlignment="1">
      <alignment horizontal="right"/>
    </xf>
    <xf numFmtId="8" fontId="2" fillId="3" borderId="2" xfId="0" applyNumberFormat="1" applyFont="1" applyFill="1" applyBorder="1" applyAlignment="1">
      <alignment horizontal="right"/>
    </xf>
    <xf numFmtId="0" fontId="2" fillId="3" borderId="6" xfId="0" applyFont="1" applyFill="1" applyBorder="1" applyAlignment="1">
      <alignment horizontal="right"/>
    </xf>
    <xf numFmtId="0" fontId="2" fillId="3" borderId="0" xfId="0" applyFont="1" applyFill="1" applyAlignment="1">
      <alignment horizontal="right"/>
    </xf>
    <xf numFmtId="0" fontId="3" fillId="3" borderId="1" xfId="0" applyFont="1" applyFill="1" applyBorder="1" applyAlignment="1">
      <alignment horizontal="center"/>
    </xf>
    <xf numFmtId="0" fontId="2" fillId="3" borderId="1" xfId="0" applyFont="1" applyFill="1" applyBorder="1" applyAlignment="1">
      <alignment horizontal="center"/>
    </xf>
    <xf numFmtId="164" fontId="3" fillId="3" borderId="3" xfId="1" applyNumberFormat="1" applyFont="1" applyFill="1" applyBorder="1" applyAlignment="1" applyProtection="1">
      <alignment horizontal="left" vertical="center" wrapText="1"/>
    </xf>
    <xf numFmtId="164" fontId="3" fillId="3" borderId="5" xfId="1" applyNumberFormat="1" applyFont="1" applyFill="1" applyBorder="1" applyAlignment="1" applyProtection="1">
      <alignment horizontal="left" vertical="center" wrapText="1"/>
    </xf>
    <xf numFmtId="164" fontId="3" fillId="3" borderId="4" xfId="1" applyNumberFormat="1" applyFont="1" applyFill="1" applyBorder="1" applyAlignment="1" applyProtection="1">
      <alignment horizontal="left" vertical="center" wrapText="1"/>
    </xf>
    <xf numFmtId="0" fontId="3" fillId="0" borderId="3" xfId="1" applyNumberFormat="1" applyFont="1" applyBorder="1" applyAlignment="1" applyProtection="1">
      <alignment horizontal="left"/>
      <protection locked="0"/>
    </xf>
    <xf numFmtId="0" fontId="3" fillId="0" borderId="5" xfId="1" applyNumberFormat="1" applyFont="1" applyBorder="1" applyAlignment="1" applyProtection="1">
      <alignment horizontal="left"/>
      <protection locked="0"/>
    </xf>
    <xf numFmtId="0" fontId="3" fillId="0" borderId="4" xfId="1" applyNumberFormat="1" applyFont="1" applyBorder="1" applyAlignment="1" applyProtection="1">
      <alignment horizontal="left"/>
      <protection locked="0"/>
    </xf>
    <xf numFmtId="0" fontId="2" fillId="4" borderId="2" xfId="0" applyFont="1" applyFill="1" applyBorder="1" applyAlignment="1">
      <alignment horizontal="left"/>
    </xf>
    <xf numFmtId="0" fontId="3" fillId="0" borderId="1" xfId="0" applyFont="1" applyBorder="1" applyAlignment="1">
      <alignment horizontal="left"/>
    </xf>
    <xf numFmtId="0" fontId="5" fillId="2" borderId="3" xfId="0" applyFont="1" applyFill="1" applyBorder="1" applyAlignment="1">
      <alignment horizontal="left"/>
    </xf>
    <xf numFmtId="0" fontId="5" fillId="2" borderId="5" xfId="0" applyFont="1" applyFill="1" applyBorder="1" applyAlignment="1">
      <alignment horizontal="left"/>
    </xf>
    <xf numFmtId="0" fontId="5" fillId="2" borderId="4" xfId="0" applyFont="1" applyFill="1" applyBorder="1" applyAlignment="1">
      <alignment horizontal="left"/>
    </xf>
    <xf numFmtId="0" fontId="8" fillId="0" borderId="6" xfId="0" applyFont="1" applyBorder="1" applyAlignment="1">
      <alignment horizontal="left" wrapText="1"/>
    </xf>
    <xf numFmtId="0" fontId="8" fillId="0" borderId="0" xfId="0" applyFont="1" applyAlignment="1">
      <alignment horizontal="left" wrapText="1"/>
    </xf>
    <xf numFmtId="0" fontId="8" fillId="0" borderId="10" xfId="0" applyFont="1" applyBorder="1" applyAlignment="1">
      <alignment horizontal="left" wrapText="1"/>
    </xf>
    <xf numFmtId="0" fontId="5" fillId="2" borderId="6" xfId="0" applyFont="1" applyFill="1" applyBorder="1" applyAlignment="1">
      <alignment horizontal="left"/>
    </xf>
    <xf numFmtId="0" fontId="5" fillId="2" borderId="0" xfId="0" applyFont="1" applyFill="1" applyAlignment="1">
      <alignment horizontal="left"/>
    </xf>
    <xf numFmtId="0" fontId="3" fillId="0" borderId="6" xfId="0" applyFont="1" applyBorder="1" applyAlignment="1">
      <alignment horizontal="left"/>
    </xf>
    <xf numFmtId="0" fontId="3" fillId="0" borderId="0" xfId="0" applyFont="1" applyAlignment="1">
      <alignment horizontal="left"/>
    </xf>
    <xf numFmtId="0" fontId="3" fillId="6" borderId="7" xfId="0" applyFont="1" applyFill="1" applyBorder="1" applyAlignment="1" applyProtection="1">
      <alignment horizontal="left" vertical="top" wrapText="1"/>
      <protection locked="0"/>
    </xf>
    <xf numFmtId="0" fontId="3" fillId="6" borderId="8" xfId="0" applyFont="1" applyFill="1" applyBorder="1" applyAlignment="1" applyProtection="1">
      <alignment horizontal="left" vertical="top" wrapText="1"/>
      <protection locked="0"/>
    </xf>
    <xf numFmtId="0" fontId="3" fillId="6" borderId="9" xfId="0" applyFont="1" applyFill="1" applyBorder="1" applyAlignment="1" applyProtection="1">
      <alignment horizontal="left" vertical="top" wrapText="1"/>
      <protection locked="0"/>
    </xf>
    <xf numFmtId="0" fontId="3" fillId="6" borderId="6" xfId="0" applyFont="1" applyFill="1" applyBorder="1" applyAlignment="1" applyProtection="1">
      <alignment horizontal="left" vertical="top" wrapText="1"/>
      <protection locked="0"/>
    </xf>
    <xf numFmtId="0" fontId="3" fillId="6" borderId="0" xfId="0" applyFont="1" applyFill="1" applyAlignment="1" applyProtection="1">
      <alignment horizontal="left" vertical="top" wrapText="1"/>
      <protection locked="0"/>
    </xf>
    <xf numFmtId="0" fontId="3" fillId="6" borderId="10" xfId="0" applyFont="1" applyFill="1" applyBorder="1" applyAlignment="1" applyProtection="1">
      <alignment horizontal="left" vertical="top" wrapText="1"/>
      <protection locked="0"/>
    </xf>
    <xf numFmtId="0" fontId="3" fillId="6" borderId="11" xfId="0" applyFont="1" applyFill="1" applyBorder="1" applyAlignment="1" applyProtection="1">
      <alignment horizontal="left" vertical="top" wrapText="1"/>
      <protection locked="0"/>
    </xf>
    <xf numFmtId="0" fontId="3" fillId="6" borderId="1" xfId="0" applyFont="1" applyFill="1" applyBorder="1" applyAlignment="1" applyProtection="1">
      <alignment horizontal="left" vertical="top" wrapText="1"/>
      <protection locked="0"/>
    </xf>
    <xf numFmtId="0" fontId="3" fillId="6" borderId="12" xfId="0" applyFont="1" applyFill="1" applyBorder="1" applyAlignment="1" applyProtection="1">
      <alignment horizontal="left" vertical="top" wrapText="1"/>
      <protection locked="0"/>
    </xf>
    <xf numFmtId="0" fontId="2" fillId="4" borderId="3" xfId="0" applyFont="1" applyFill="1" applyBorder="1" applyAlignment="1">
      <alignment horizontal="left"/>
    </xf>
    <xf numFmtId="0" fontId="2" fillId="4" borderId="5" xfId="0" applyFont="1" applyFill="1" applyBorder="1" applyAlignment="1">
      <alignment horizontal="left"/>
    </xf>
    <xf numFmtId="0" fontId="2" fillId="4" borderId="4" xfId="0" applyFont="1" applyFill="1" applyBorder="1" applyAlignment="1">
      <alignment horizontal="left"/>
    </xf>
    <xf numFmtId="0" fontId="3" fillId="0" borderId="10" xfId="0" applyFont="1" applyBorder="1" applyAlignment="1">
      <alignment horizontal="left"/>
    </xf>
    <xf numFmtId="0" fontId="3" fillId="3" borderId="3" xfId="0" applyFont="1" applyFill="1" applyBorder="1" applyAlignment="1">
      <alignment horizontal="center"/>
    </xf>
    <xf numFmtId="0" fontId="3" fillId="3" borderId="5" xfId="0" applyFont="1" applyFill="1" applyBorder="1" applyAlignment="1">
      <alignment horizontal="center"/>
    </xf>
    <xf numFmtId="0" fontId="3" fillId="3" borderId="4" xfId="0" applyFont="1" applyFill="1" applyBorder="1" applyAlignment="1">
      <alignment horizontal="center"/>
    </xf>
    <xf numFmtId="0" fontId="5" fillId="2" borderId="2" xfId="0" applyFont="1" applyFill="1" applyBorder="1" applyAlignment="1">
      <alignment horizontal="left"/>
    </xf>
    <xf numFmtId="0" fontId="3" fillId="0" borderId="3" xfId="1" applyNumberFormat="1" applyFont="1" applyBorder="1" applyAlignment="1" applyProtection="1">
      <alignment horizontal="center"/>
      <protection locked="0"/>
    </xf>
    <xf numFmtId="0" fontId="3" fillId="0" borderId="4" xfId="1" applyNumberFormat="1" applyFont="1" applyBorder="1" applyAlignment="1" applyProtection="1">
      <alignment horizontal="center"/>
      <protection locked="0"/>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5" fillId="2" borderId="7" xfId="0" applyFont="1" applyFill="1" applyBorder="1" applyAlignment="1">
      <alignment horizontal="left"/>
    </xf>
    <xf numFmtId="0" fontId="5" fillId="2" borderId="8" xfId="0" applyFont="1" applyFill="1" applyBorder="1" applyAlignment="1">
      <alignment horizontal="left"/>
    </xf>
    <xf numFmtId="0" fontId="5" fillId="2" borderId="9" xfId="0" applyFont="1" applyFill="1" applyBorder="1" applyAlignment="1">
      <alignment horizontal="left"/>
    </xf>
    <xf numFmtId="9" fontId="3" fillId="3" borderId="3" xfId="1" applyFont="1" applyFill="1" applyBorder="1" applyAlignment="1" applyProtection="1">
      <alignment horizontal="left" vertical="center" wrapText="1"/>
    </xf>
    <xf numFmtId="9" fontId="3" fillId="3" borderId="5" xfId="1" applyFont="1" applyFill="1" applyBorder="1" applyAlignment="1" applyProtection="1">
      <alignment horizontal="left" vertical="center" wrapText="1"/>
    </xf>
    <xf numFmtId="9" fontId="3" fillId="3" borderId="4" xfId="1" applyFont="1" applyFill="1" applyBorder="1" applyAlignment="1" applyProtection="1">
      <alignment horizontal="left" vertical="center" wrapText="1"/>
    </xf>
    <xf numFmtId="9" fontId="3" fillId="0" borderId="3" xfId="1" applyFont="1" applyFill="1" applyBorder="1" applyAlignment="1" applyProtection="1">
      <alignment horizontal="center" vertical="center"/>
      <protection locked="0"/>
    </xf>
    <xf numFmtId="9" fontId="3" fillId="0" borderId="5" xfId="1" applyFont="1" applyFill="1" applyBorder="1" applyAlignment="1" applyProtection="1">
      <alignment horizontal="center" vertical="center"/>
      <protection locked="0"/>
    </xf>
    <xf numFmtId="9" fontId="3" fillId="0" borderId="4" xfId="1" applyFont="1" applyFill="1" applyBorder="1" applyAlignment="1" applyProtection="1">
      <alignment horizontal="center" vertical="center"/>
      <protection locked="0"/>
    </xf>
    <xf numFmtId="0" fontId="3" fillId="6" borderId="3" xfId="0" applyFont="1" applyFill="1" applyBorder="1" applyAlignment="1" applyProtection="1">
      <alignment horizontal="left"/>
      <protection locked="0"/>
    </xf>
    <xf numFmtId="0" fontId="3" fillId="6" borderId="4" xfId="0" applyFont="1" applyFill="1" applyBorder="1" applyAlignment="1" applyProtection="1">
      <alignment horizontal="left"/>
      <protection locked="0"/>
    </xf>
    <xf numFmtId="0" fontId="3" fillId="0" borderId="6" xfId="0" applyFont="1" applyBorder="1" applyAlignment="1" applyProtection="1">
      <alignment horizontal="left"/>
      <protection locked="0"/>
    </xf>
    <xf numFmtId="0" fontId="3" fillId="0" borderId="0" xfId="0" applyFont="1" applyAlignment="1" applyProtection="1">
      <alignment horizontal="left"/>
      <protection locked="0"/>
    </xf>
    <xf numFmtId="0" fontId="3" fillId="0" borderId="10" xfId="0" applyFont="1" applyBorder="1" applyAlignment="1" applyProtection="1">
      <alignment horizontal="left"/>
      <protection locked="0"/>
    </xf>
    <xf numFmtId="9" fontId="3" fillId="0" borderId="3" xfId="1" applyFont="1" applyBorder="1" applyAlignment="1" applyProtection="1">
      <alignment horizontal="center"/>
      <protection locked="0"/>
    </xf>
    <xf numFmtId="9" fontId="3" fillId="0" borderId="5" xfId="1" applyFont="1" applyBorder="1" applyAlignment="1" applyProtection="1">
      <alignment horizontal="center"/>
      <protection locked="0"/>
    </xf>
    <xf numFmtId="9" fontId="3" fillId="0" borderId="4" xfId="1" applyFont="1" applyBorder="1" applyAlignment="1" applyProtection="1">
      <alignment horizontal="center"/>
      <protection locked="0"/>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hare.articulate.com/8qdC_xwLnia3Jh2K1bVCW"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098BC-90C1-4CE2-8767-FB8C2A97FFAD}">
  <sheetPr>
    <tabColor rgb="FFC00000"/>
    <pageSetUpPr fitToPage="1"/>
  </sheetPr>
  <dimension ref="A2:I53"/>
  <sheetViews>
    <sheetView tabSelected="1" view="pageLayout" zoomScale="115" zoomScaleNormal="100" zoomScalePageLayoutView="115" workbookViewId="0">
      <selection activeCell="F35" sqref="F35"/>
    </sheetView>
  </sheetViews>
  <sheetFormatPr defaultRowHeight="12.75" x14ac:dyDescent="0.2"/>
  <cols>
    <col min="1" max="1" width="8.5703125" style="1" customWidth="1"/>
    <col min="2" max="2" width="10.42578125" style="1" customWidth="1"/>
    <col min="3" max="8" width="9.140625" style="1"/>
    <col min="9" max="9" width="27.42578125" style="1" customWidth="1"/>
    <col min="10" max="16384" width="9.140625" style="1"/>
  </cols>
  <sheetData>
    <row r="2" spans="1:9" x14ac:dyDescent="0.2">
      <c r="A2" s="100" t="s">
        <v>85</v>
      </c>
      <c r="B2" s="100"/>
      <c r="C2" s="100"/>
      <c r="D2" s="100"/>
      <c r="E2" s="100"/>
      <c r="F2" s="100"/>
      <c r="G2" s="100"/>
      <c r="H2" s="100"/>
      <c r="I2" s="100"/>
    </row>
    <row r="4" spans="1:9" x14ac:dyDescent="0.2">
      <c r="A4" s="96" t="s">
        <v>86</v>
      </c>
      <c r="B4" s="97"/>
      <c r="C4" s="97"/>
      <c r="D4" s="97"/>
      <c r="E4" s="97"/>
      <c r="F4" s="97"/>
      <c r="G4" s="97"/>
      <c r="H4" s="97"/>
      <c r="I4" s="98"/>
    </row>
    <row r="5" spans="1:9" ht="79.5" customHeight="1" x14ac:dyDescent="0.2">
      <c r="A5" s="87" t="s">
        <v>87</v>
      </c>
      <c r="B5" s="88"/>
      <c r="C5" s="88"/>
      <c r="D5" s="88"/>
      <c r="E5" s="88"/>
      <c r="F5" s="88"/>
      <c r="G5" s="88"/>
      <c r="H5" s="88"/>
      <c r="I5" s="89"/>
    </row>
    <row r="6" spans="1:9" x14ac:dyDescent="0.2">
      <c r="A6" s="43"/>
      <c r="I6" s="44"/>
    </row>
    <row r="7" spans="1:9" x14ac:dyDescent="0.2">
      <c r="A7" s="96" t="s">
        <v>88</v>
      </c>
      <c r="B7" s="97"/>
      <c r="C7" s="97"/>
      <c r="D7" s="97"/>
      <c r="E7" s="97"/>
      <c r="F7" s="97"/>
      <c r="G7" s="97"/>
      <c r="H7" s="97"/>
      <c r="I7" s="98"/>
    </row>
    <row r="8" spans="1:9" ht="28.5" customHeight="1" x14ac:dyDescent="0.2">
      <c r="A8" s="87" t="s">
        <v>89</v>
      </c>
      <c r="B8" s="88"/>
      <c r="C8" s="88"/>
      <c r="D8" s="88"/>
      <c r="E8" s="88"/>
      <c r="F8" s="88"/>
      <c r="G8" s="88"/>
      <c r="H8" s="88"/>
      <c r="I8" s="89"/>
    </row>
    <row r="9" spans="1:9" x14ac:dyDescent="0.2">
      <c r="A9" s="43"/>
      <c r="I9" s="44"/>
    </row>
    <row r="10" spans="1:9" ht="12.75" customHeight="1" x14ac:dyDescent="0.2">
      <c r="A10" s="81" t="s">
        <v>2</v>
      </c>
      <c r="B10" s="91" t="s">
        <v>90</v>
      </c>
      <c r="C10" s="91"/>
      <c r="D10" s="91"/>
      <c r="E10" s="91"/>
      <c r="F10" s="91"/>
      <c r="G10" s="91"/>
      <c r="H10" s="91"/>
      <c r="I10" s="91"/>
    </row>
    <row r="11" spans="1:9" x14ac:dyDescent="0.2">
      <c r="A11" s="82" t="s">
        <v>91</v>
      </c>
      <c r="B11" s="92" t="s">
        <v>92</v>
      </c>
      <c r="C11" s="92"/>
      <c r="D11" s="92"/>
      <c r="E11" s="92"/>
      <c r="F11" s="92"/>
      <c r="G11" s="92"/>
      <c r="H11" s="92"/>
      <c r="I11" s="92"/>
    </row>
    <row r="12" spans="1:9" x14ac:dyDescent="0.2">
      <c r="A12" s="82" t="s">
        <v>93</v>
      </c>
      <c r="B12" s="92" t="s">
        <v>94</v>
      </c>
      <c r="C12" s="92"/>
      <c r="D12" s="92"/>
      <c r="E12" s="92"/>
      <c r="F12" s="92"/>
      <c r="G12" s="92"/>
      <c r="H12" s="92"/>
      <c r="I12" s="92"/>
    </row>
    <row r="13" spans="1:9" ht="12.75" customHeight="1" x14ac:dyDescent="0.2">
      <c r="A13" s="82" t="s">
        <v>95</v>
      </c>
      <c r="B13" s="92" t="s">
        <v>96</v>
      </c>
      <c r="C13" s="92"/>
      <c r="D13" s="92"/>
      <c r="E13" s="92"/>
      <c r="F13" s="92"/>
      <c r="G13" s="92"/>
      <c r="H13" s="92"/>
      <c r="I13" s="92"/>
    </row>
    <row r="14" spans="1:9" ht="24.75" customHeight="1" x14ac:dyDescent="0.2">
      <c r="A14" s="82" t="s">
        <v>97</v>
      </c>
      <c r="B14" s="92" t="s">
        <v>98</v>
      </c>
      <c r="C14" s="92"/>
      <c r="D14" s="92"/>
      <c r="E14" s="92"/>
      <c r="F14" s="92"/>
      <c r="G14" s="92"/>
      <c r="H14" s="92"/>
      <c r="I14" s="92"/>
    </row>
    <row r="15" spans="1:9" ht="12.75" customHeight="1" x14ac:dyDescent="0.2">
      <c r="A15" s="82" t="s">
        <v>99</v>
      </c>
      <c r="B15" s="93" t="s">
        <v>100</v>
      </c>
      <c r="C15" s="94"/>
      <c r="D15" s="94"/>
      <c r="E15" s="94"/>
      <c r="F15" s="94"/>
      <c r="G15" s="94"/>
      <c r="H15" s="94"/>
      <c r="I15" s="95"/>
    </row>
    <row r="16" spans="1:9" ht="24.75" customHeight="1" x14ac:dyDescent="0.2">
      <c r="A16" s="82" t="s">
        <v>101</v>
      </c>
      <c r="B16" s="92" t="s">
        <v>102</v>
      </c>
      <c r="C16" s="92"/>
      <c r="D16" s="92"/>
      <c r="E16" s="92"/>
      <c r="F16" s="92"/>
      <c r="G16" s="92"/>
      <c r="H16" s="92"/>
      <c r="I16" s="92"/>
    </row>
    <row r="17" spans="1:9" ht="12.75" customHeight="1" x14ac:dyDescent="0.2">
      <c r="A17" s="82" t="s">
        <v>103</v>
      </c>
      <c r="B17" s="92" t="s">
        <v>104</v>
      </c>
      <c r="C17" s="92"/>
      <c r="D17" s="92"/>
      <c r="E17" s="92"/>
      <c r="F17" s="92"/>
      <c r="G17" s="92"/>
      <c r="H17" s="92"/>
      <c r="I17" s="92"/>
    </row>
    <row r="18" spans="1:9" ht="12.75" customHeight="1" x14ac:dyDescent="0.2">
      <c r="A18" s="82" t="s">
        <v>105</v>
      </c>
      <c r="B18" s="92" t="s">
        <v>106</v>
      </c>
      <c r="C18" s="92"/>
      <c r="D18" s="92"/>
      <c r="E18" s="92"/>
      <c r="F18" s="92"/>
      <c r="G18" s="92"/>
      <c r="H18" s="92"/>
      <c r="I18" s="92"/>
    </row>
    <row r="19" spans="1:9" x14ac:dyDescent="0.2">
      <c r="A19" s="43"/>
      <c r="I19" s="44"/>
    </row>
    <row r="20" spans="1:9" x14ac:dyDescent="0.2">
      <c r="A20" s="96" t="s">
        <v>107</v>
      </c>
      <c r="B20" s="97"/>
      <c r="C20" s="97"/>
      <c r="D20" s="97"/>
      <c r="E20" s="97"/>
      <c r="F20" s="97"/>
      <c r="G20" s="97"/>
      <c r="H20" s="97"/>
      <c r="I20" s="98"/>
    </row>
    <row r="21" spans="1:9" ht="52.5" customHeight="1" x14ac:dyDescent="0.2">
      <c r="A21" s="87" t="s">
        <v>108</v>
      </c>
      <c r="B21" s="88"/>
      <c r="C21" s="88"/>
      <c r="D21" s="88"/>
      <c r="E21" s="88"/>
      <c r="F21" s="88"/>
      <c r="G21" s="88"/>
      <c r="H21" s="88"/>
      <c r="I21" s="89"/>
    </row>
    <row r="22" spans="1:9" x14ac:dyDescent="0.2">
      <c r="A22" s="43"/>
      <c r="I22" s="44"/>
    </row>
    <row r="23" spans="1:9" ht="12.75" customHeight="1" x14ac:dyDescent="0.2">
      <c r="A23" s="99" t="s">
        <v>109</v>
      </c>
      <c r="B23" s="100"/>
      <c r="C23" s="100"/>
      <c r="D23" s="100"/>
      <c r="E23" s="100"/>
      <c r="F23" s="100"/>
      <c r="G23" s="100"/>
      <c r="H23" s="100"/>
      <c r="I23" s="101"/>
    </row>
    <row r="24" spans="1:9" ht="56.25" customHeight="1" x14ac:dyDescent="0.2">
      <c r="A24" s="102" t="s">
        <v>110</v>
      </c>
      <c r="B24" s="103"/>
      <c r="C24" s="103"/>
      <c r="D24" s="103"/>
      <c r="E24" s="103"/>
      <c r="F24" s="103"/>
      <c r="G24" s="103"/>
      <c r="H24" s="103"/>
      <c r="I24" s="104"/>
    </row>
    <row r="25" spans="1:9" x14ac:dyDescent="0.2">
      <c r="A25" s="43"/>
      <c r="I25" s="44"/>
    </row>
    <row r="26" spans="1:9" x14ac:dyDescent="0.2">
      <c r="A26" s="96" t="s">
        <v>111</v>
      </c>
      <c r="B26" s="97"/>
      <c r="C26" s="97"/>
      <c r="D26" s="97"/>
      <c r="E26" s="97"/>
      <c r="F26" s="97"/>
      <c r="G26" s="97"/>
      <c r="H26" s="97"/>
      <c r="I26" s="98"/>
    </row>
    <row r="27" spans="1:9" ht="54.75" customHeight="1" x14ac:dyDescent="0.2">
      <c r="A27" s="87" t="s">
        <v>113</v>
      </c>
      <c r="B27" s="88"/>
      <c r="C27" s="88"/>
      <c r="D27" s="88"/>
      <c r="E27" s="88"/>
      <c r="F27" s="88"/>
      <c r="G27" s="88"/>
      <c r="H27" s="88"/>
      <c r="I27" s="89"/>
    </row>
    <row r="28" spans="1:9" x14ac:dyDescent="0.2">
      <c r="A28" s="43"/>
      <c r="I28" s="44"/>
    </row>
    <row r="29" spans="1:9" x14ac:dyDescent="0.2">
      <c r="A29" s="43"/>
      <c r="B29" s="90" t="s">
        <v>112</v>
      </c>
      <c r="C29" s="90"/>
      <c r="D29" s="90"/>
      <c r="E29" s="90"/>
      <c r="F29" s="90"/>
      <c r="G29" s="90"/>
      <c r="H29" s="90"/>
      <c r="I29" s="44"/>
    </row>
    <row r="30" spans="1:9" x14ac:dyDescent="0.2">
      <c r="A30" s="43"/>
      <c r="I30" s="44"/>
    </row>
    <row r="31" spans="1:9" ht="25.5" customHeight="1" x14ac:dyDescent="0.2">
      <c r="A31" s="87" t="s">
        <v>114</v>
      </c>
      <c r="B31" s="88"/>
      <c r="C31" s="88"/>
      <c r="D31" s="88"/>
      <c r="E31" s="88"/>
      <c r="F31" s="88"/>
      <c r="G31" s="88"/>
      <c r="H31" s="88"/>
      <c r="I31" s="89"/>
    </row>
    <row r="32" spans="1:9" x14ac:dyDescent="0.2">
      <c r="A32" s="49"/>
      <c r="B32" s="2"/>
      <c r="C32" s="2"/>
      <c r="D32" s="2"/>
      <c r="E32" s="2"/>
      <c r="F32" s="2"/>
      <c r="G32" s="2"/>
      <c r="H32" s="2"/>
      <c r="I32" s="50"/>
    </row>
    <row r="45" ht="6.6" customHeight="1" x14ac:dyDescent="0.2"/>
    <row r="47" ht="6.6" customHeight="1" x14ac:dyDescent="0.2"/>
    <row r="49" ht="6.6" customHeight="1" x14ac:dyDescent="0.2"/>
    <row r="53" ht="6.6" customHeight="1" x14ac:dyDescent="0.2"/>
  </sheetData>
  <sheetProtection algorithmName="SHA-512" hashValue="959dVIC0klQ86lNlmNQ9dXKZzZhj+MFupCnouguFMvCNrF62fRH2sQZudjW9z/Rl4hwAQsu2Ym3NUW01A+WMMg==" saltValue="E9w5Br7bmjSCbXvxRkFuiQ==" spinCount="100000" sheet="1" objects="1" scenarios="1"/>
  <mergeCells count="22">
    <mergeCell ref="A24:I24"/>
    <mergeCell ref="A2:I2"/>
    <mergeCell ref="A4:I4"/>
    <mergeCell ref="A5:I5"/>
    <mergeCell ref="A7:I7"/>
    <mergeCell ref="A8:I8"/>
    <mergeCell ref="A27:I27"/>
    <mergeCell ref="B29:H29"/>
    <mergeCell ref="A31:I31"/>
    <mergeCell ref="B10:I10"/>
    <mergeCell ref="B11:I11"/>
    <mergeCell ref="B12:I12"/>
    <mergeCell ref="B13:I13"/>
    <mergeCell ref="B14:I14"/>
    <mergeCell ref="B15:I15"/>
    <mergeCell ref="B16:I16"/>
    <mergeCell ref="B17:I17"/>
    <mergeCell ref="B18:I18"/>
    <mergeCell ref="A26:I26"/>
    <mergeCell ref="A20:I20"/>
    <mergeCell ref="A21:I21"/>
    <mergeCell ref="A23:I23"/>
  </mergeCells>
  <hyperlinks>
    <hyperlink ref="B29:H29" r:id="rId1" display="Immigration Grant Program Recipient Guide" xr:uid="{9CC2CA4B-B94A-4B47-A62C-6DD3A6FEFF56}"/>
  </hyperlinks>
  <pageMargins left="0.2" right="0.2" top="0.75" bottom="0.25" header="0.25" footer="0.05"/>
  <pageSetup orientation="portrait" r:id="rId2"/>
  <headerFooter>
    <oddHeader xml:space="preserve">&amp;C&amp;"Arial,Bold"SBIE Immigration Grant Program
Budget Amendment Workbook </oddHeader>
    <oddFooter>&amp;C&amp;"Arial,Regular"&amp;9SBIE-007 (12/2025)</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B180A-2C51-40A4-8B7A-A1BD68E3D3A7}">
  <sheetPr>
    <tabColor theme="9" tint="0.79998168889431442"/>
    <pageSetUpPr fitToPage="1"/>
  </sheetPr>
  <dimension ref="A1:L50"/>
  <sheetViews>
    <sheetView view="pageLayout" zoomScaleNormal="115" workbookViewId="0">
      <selection activeCell="A36" sqref="A36:L50"/>
    </sheetView>
  </sheetViews>
  <sheetFormatPr defaultRowHeight="12.75" x14ac:dyDescent="0.2"/>
  <cols>
    <col min="1" max="1" width="13.5703125" style="1" bestFit="1" customWidth="1"/>
    <col min="2" max="2" width="14.85546875" style="1" bestFit="1" customWidth="1"/>
    <col min="3" max="3" width="16.85546875" style="1" bestFit="1" customWidth="1"/>
    <col min="4" max="4" width="11.85546875" style="1" customWidth="1"/>
    <col min="5" max="5" width="21.28515625" style="1" customWidth="1"/>
    <col min="6" max="6" width="14.140625" style="1" bestFit="1" customWidth="1"/>
    <col min="7" max="7" width="12.28515625" style="1" customWidth="1"/>
    <col min="8" max="8" width="14" style="1" customWidth="1"/>
    <col min="9" max="9" width="10.5703125" style="1" customWidth="1"/>
    <col min="10" max="10" width="14.28515625" style="1" bestFit="1" customWidth="1"/>
    <col min="11" max="11" width="9.140625" style="1"/>
    <col min="12" max="12" width="16.140625" style="1" customWidth="1"/>
    <col min="13" max="16384" width="9.140625" style="1"/>
  </cols>
  <sheetData>
    <row r="1" spans="1:12" x14ac:dyDescent="0.2">
      <c r="A1" s="106" t="s">
        <v>0</v>
      </c>
      <c r="B1" s="106"/>
      <c r="C1" s="2">
        <f>'Tab 1 - Summary Table'!C2</f>
        <v>0</v>
      </c>
      <c r="F1" s="106" t="s">
        <v>1</v>
      </c>
      <c r="G1" s="106"/>
      <c r="H1" s="146">
        <f>'Tab 1 - Summary Table'!C4</f>
        <v>0</v>
      </c>
      <c r="I1" s="146"/>
      <c r="J1" s="146"/>
      <c r="K1" s="146"/>
      <c r="L1" s="146"/>
    </row>
    <row r="2" spans="1:12" x14ac:dyDescent="0.2">
      <c r="A2" s="12"/>
      <c r="B2" s="12"/>
      <c r="F2" s="12"/>
      <c r="G2" s="12"/>
      <c r="H2" s="46"/>
      <c r="I2" s="46"/>
      <c r="J2" s="46"/>
      <c r="K2" s="46"/>
      <c r="L2" s="46"/>
    </row>
    <row r="3" spans="1:12" x14ac:dyDescent="0.2">
      <c r="A3" s="178" t="s">
        <v>147</v>
      </c>
      <c r="B3" s="179"/>
      <c r="C3" s="179"/>
      <c r="D3" s="179"/>
      <c r="E3" s="179"/>
      <c r="F3" s="179"/>
      <c r="G3" s="179"/>
      <c r="H3" s="179"/>
      <c r="I3" s="179"/>
      <c r="J3" s="179"/>
      <c r="K3" s="179"/>
      <c r="L3" s="180"/>
    </row>
    <row r="4" spans="1:12" ht="13.5" customHeight="1" x14ac:dyDescent="0.2">
      <c r="A4" s="150" t="s">
        <v>148</v>
      </c>
      <c r="B4" s="151"/>
      <c r="C4" s="151"/>
      <c r="D4" s="151"/>
      <c r="E4" s="151"/>
      <c r="F4" s="151"/>
      <c r="G4" s="151"/>
      <c r="H4" s="151"/>
      <c r="I4" s="151"/>
      <c r="J4" s="151"/>
      <c r="K4" s="151"/>
      <c r="L4" s="152"/>
    </row>
    <row r="5" spans="1:12" x14ac:dyDescent="0.2">
      <c r="A5" s="49"/>
      <c r="B5" s="2"/>
      <c r="C5" s="2"/>
      <c r="D5" s="2"/>
      <c r="E5" s="2"/>
      <c r="F5" s="2"/>
      <c r="G5" s="2"/>
      <c r="H5" s="2"/>
      <c r="I5" s="2"/>
      <c r="J5" s="2"/>
      <c r="K5" s="2"/>
      <c r="L5" s="50"/>
    </row>
    <row r="6" spans="1:12" x14ac:dyDescent="0.2">
      <c r="A6" s="153" t="s">
        <v>145</v>
      </c>
      <c r="B6" s="154"/>
      <c r="C6" s="154"/>
      <c r="D6" s="154"/>
      <c r="E6" s="154"/>
      <c r="F6" s="154"/>
      <c r="G6" s="154"/>
      <c r="H6" s="154"/>
      <c r="I6" s="154"/>
      <c r="J6" s="154"/>
      <c r="K6" s="154"/>
      <c r="L6" s="154"/>
    </row>
    <row r="7" spans="1:12" x14ac:dyDescent="0.2">
      <c r="A7" s="16" t="s">
        <v>30</v>
      </c>
      <c r="B7" s="38"/>
      <c r="C7" s="39"/>
      <c r="D7" s="39"/>
      <c r="E7" s="39"/>
      <c r="F7" s="39"/>
      <c r="G7" s="39"/>
      <c r="H7" s="39"/>
      <c r="I7" s="39"/>
      <c r="J7" s="39"/>
      <c r="K7" s="39"/>
      <c r="L7" s="40"/>
    </row>
    <row r="8" spans="1:12" s="23" customFormat="1" ht="25.5" x14ac:dyDescent="0.25">
      <c r="A8" s="17" t="s">
        <v>31</v>
      </c>
      <c r="B8" s="18" t="s">
        <v>3</v>
      </c>
      <c r="C8" s="18" t="s">
        <v>4</v>
      </c>
      <c r="D8" s="18" t="s">
        <v>5</v>
      </c>
      <c r="E8" s="19" t="s">
        <v>40</v>
      </c>
      <c r="F8" s="17" t="s">
        <v>32</v>
      </c>
      <c r="G8" s="20" t="s">
        <v>39</v>
      </c>
      <c r="H8" s="21" t="s">
        <v>33</v>
      </c>
      <c r="I8" s="22" t="s">
        <v>34</v>
      </c>
      <c r="J8" s="22" t="s">
        <v>35</v>
      </c>
      <c r="K8" s="22" t="s">
        <v>36</v>
      </c>
      <c r="L8" s="19" t="s">
        <v>38</v>
      </c>
    </row>
    <row r="9" spans="1:12" x14ac:dyDescent="0.2">
      <c r="A9" s="5" t="s">
        <v>37</v>
      </c>
      <c r="B9" s="3"/>
      <c r="C9" s="4"/>
      <c r="D9" s="15">
        <f>C9-B9</f>
        <v>0</v>
      </c>
      <c r="E9" s="6"/>
      <c r="F9" s="11"/>
      <c r="G9" s="7"/>
      <c r="H9" s="11"/>
      <c r="I9" s="85"/>
      <c r="J9" s="85"/>
      <c r="K9" s="85"/>
      <c r="L9" s="6"/>
    </row>
    <row r="10" spans="1:12" x14ac:dyDescent="0.2">
      <c r="A10" s="5" t="s">
        <v>37</v>
      </c>
      <c r="B10" s="3"/>
      <c r="C10" s="4"/>
      <c r="D10" s="15">
        <f t="shared" ref="D10:D13" si="0">C10-B10</f>
        <v>0</v>
      </c>
      <c r="E10" s="6"/>
      <c r="F10" s="11"/>
      <c r="G10" s="7"/>
      <c r="H10" s="11"/>
      <c r="I10" s="85"/>
      <c r="J10" s="85"/>
      <c r="K10" s="85"/>
      <c r="L10" s="6"/>
    </row>
    <row r="11" spans="1:12" x14ac:dyDescent="0.2">
      <c r="A11" s="5" t="s">
        <v>37</v>
      </c>
      <c r="B11" s="3"/>
      <c r="C11" s="4"/>
      <c r="D11" s="15">
        <f t="shared" si="0"/>
        <v>0</v>
      </c>
      <c r="E11" s="6"/>
      <c r="F11" s="11"/>
      <c r="G11" s="7"/>
      <c r="H11" s="11"/>
      <c r="I11" s="85"/>
      <c r="J11" s="85"/>
      <c r="K11" s="85"/>
      <c r="L11" s="6"/>
    </row>
    <row r="12" spans="1:12" x14ac:dyDescent="0.2">
      <c r="A12" s="5" t="s">
        <v>37</v>
      </c>
      <c r="B12" s="3"/>
      <c r="C12" s="4"/>
      <c r="D12" s="15">
        <f t="shared" si="0"/>
        <v>0</v>
      </c>
      <c r="E12" s="6"/>
      <c r="F12" s="11"/>
      <c r="G12" s="7"/>
      <c r="H12" s="11"/>
      <c r="I12" s="85"/>
      <c r="J12" s="85"/>
      <c r="K12" s="85"/>
      <c r="L12" s="6"/>
    </row>
    <row r="13" spans="1:12" x14ac:dyDescent="0.2">
      <c r="A13" s="5" t="s">
        <v>37</v>
      </c>
      <c r="B13" s="3"/>
      <c r="C13" s="4"/>
      <c r="D13" s="15">
        <f t="shared" si="0"/>
        <v>0</v>
      </c>
      <c r="E13" s="6"/>
      <c r="F13" s="11"/>
      <c r="G13" s="7"/>
      <c r="H13" s="11"/>
      <c r="I13" s="85"/>
      <c r="J13" s="85"/>
      <c r="K13" s="85"/>
      <c r="L13" s="6"/>
    </row>
    <row r="14" spans="1:12" x14ac:dyDescent="0.2">
      <c r="A14" s="24" t="s">
        <v>49</v>
      </c>
      <c r="B14" s="25">
        <f>SUM(B9:B13)</f>
        <v>0</v>
      </c>
      <c r="C14" s="25">
        <f>SUM(C9:C13)</f>
        <v>0</v>
      </c>
      <c r="D14" s="25">
        <f>SUM(D9:D13)</f>
        <v>0</v>
      </c>
      <c r="E14" s="26"/>
      <c r="F14" s="26"/>
      <c r="G14" s="27"/>
      <c r="H14" s="24"/>
      <c r="I14" s="26"/>
      <c r="J14" s="26"/>
      <c r="K14" s="26"/>
      <c r="L14" s="26"/>
    </row>
    <row r="15" spans="1:12" x14ac:dyDescent="0.2">
      <c r="A15" s="145" t="s">
        <v>81</v>
      </c>
      <c r="B15" s="145"/>
      <c r="C15" s="145"/>
      <c r="D15" s="145"/>
      <c r="E15" s="145"/>
      <c r="F15" s="145"/>
      <c r="G15" s="145"/>
      <c r="H15" s="145"/>
      <c r="I15" s="145"/>
      <c r="J15" s="145"/>
      <c r="K15" s="145"/>
      <c r="L15" s="145"/>
    </row>
    <row r="16" spans="1:12" s="23" customFormat="1" ht="25.5" x14ac:dyDescent="0.25">
      <c r="A16" s="17" t="s">
        <v>31</v>
      </c>
      <c r="B16" s="18" t="s">
        <v>3</v>
      </c>
      <c r="C16" s="18" t="s">
        <v>4</v>
      </c>
      <c r="D16" s="18" t="s">
        <v>5</v>
      </c>
      <c r="E16" s="19" t="s">
        <v>40</v>
      </c>
      <c r="F16" s="17" t="s">
        <v>45</v>
      </c>
      <c r="G16" s="21" t="s">
        <v>46</v>
      </c>
      <c r="H16" s="28" t="s">
        <v>47</v>
      </c>
      <c r="I16" s="139" t="s">
        <v>48</v>
      </c>
      <c r="J16" s="140"/>
      <c r="K16" s="140"/>
      <c r="L16" s="141"/>
    </row>
    <row r="17" spans="1:12" x14ac:dyDescent="0.2">
      <c r="A17" s="5" t="s">
        <v>37</v>
      </c>
      <c r="B17" s="3"/>
      <c r="C17" s="4"/>
      <c r="D17" s="15">
        <f>C17-B17</f>
        <v>0</v>
      </c>
      <c r="E17" s="6"/>
      <c r="F17" s="11"/>
      <c r="G17" s="9"/>
      <c r="H17" s="25">
        <f>F17*G17</f>
        <v>0</v>
      </c>
      <c r="I17" s="142"/>
      <c r="J17" s="143"/>
      <c r="K17" s="143"/>
      <c r="L17" s="144"/>
    </row>
    <row r="18" spans="1:12" x14ac:dyDescent="0.2">
      <c r="A18" s="5" t="s">
        <v>37</v>
      </c>
      <c r="B18" s="3"/>
      <c r="C18" s="4"/>
      <c r="D18" s="15">
        <f t="shared" ref="D18:D29" si="1">C18-B18</f>
        <v>0</v>
      </c>
      <c r="E18" s="6"/>
      <c r="F18" s="11"/>
      <c r="G18" s="9"/>
      <c r="H18" s="25">
        <f t="shared" ref="H18:H25" si="2">F18*G18</f>
        <v>0</v>
      </c>
      <c r="I18" s="142"/>
      <c r="J18" s="143"/>
      <c r="K18" s="143"/>
      <c r="L18" s="144"/>
    </row>
    <row r="19" spans="1:12" x14ac:dyDescent="0.2">
      <c r="A19" s="5" t="s">
        <v>37</v>
      </c>
      <c r="B19" s="3"/>
      <c r="C19" s="4"/>
      <c r="D19" s="15">
        <f t="shared" si="1"/>
        <v>0</v>
      </c>
      <c r="E19" s="6"/>
      <c r="F19" s="11"/>
      <c r="G19" s="9"/>
      <c r="H19" s="25">
        <f t="shared" si="2"/>
        <v>0</v>
      </c>
      <c r="I19" s="142"/>
      <c r="J19" s="143"/>
      <c r="K19" s="143"/>
      <c r="L19" s="144"/>
    </row>
    <row r="20" spans="1:12" x14ac:dyDescent="0.2">
      <c r="A20" s="5" t="s">
        <v>37</v>
      </c>
      <c r="B20" s="3"/>
      <c r="C20" s="4"/>
      <c r="D20" s="15">
        <f t="shared" si="1"/>
        <v>0</v>
      </c>
      <c r="E20" s="6"/>
      <c r="F20" s="11"/>
      <c r="G20" s="9"/>
      <c r="H20" s="25">
        <f t="shared" si="2"/>
        <v>0</v>
      </c>
      <c r="I20" s="142"/>
      <c r="J20" s="143"/>
      <c r="K20" s="143"/>
      <c r="L20" s="144"/>
    </row>
    <row r="21" spans="1:12" x14ac:dyDescent="0.2">
      <c r="A21" s="5" t="s">
        <v>37</v>
      </c>
      <c r="B21" s="3"/>
      <c r="C21" s="4"/>
      <c r="D21" s="15">
        <f t="shared" si="1"/>
        <v>0</v>
      </c>
      <c r="E21" s="6"/>
      <c r="F21" s="11"/>
      <c r="G21" s="9"/>
      <c r="H21" s="25">
        <f t="shared" si="2"/>
        <v>0</v>
      </c>
      <c r="I21" s="142"/>
      <c r="J21" s="143"/>
      <c r="K21" s="143"/>
      <c r="L21" s="144"/>
    </row>
    <row r="22" spans="1:12" x14ac:dyDescent="0.2">
      <c r="A22" s="5" t="s">
        <v>37</v>
      </c>
      <c r="B22" s="3"/>
      <c r="C22" s="4"/>
      <c r="D22" s="15">
        <f t="shared" si="1"/>
        <v>0</v>
      </c>
      <c r="E22" s="6"/>
      <c r="F22" s="11"/>
      <c r="G22" s="9"/>
      <c r="H22" s="25">
        <f t="shared" si="2"/>
        <v>0</v>
      </c>
      <c r="I22" s="142"/>
      <c r="J22" s="143"/>
      <c r="K22" s="143"/>
      <c r="L22" s="144"/>
    </row>
    <row r="23" spans="1:12" x14ac:dyDescent="0.2">
      <c r="A23" s="5" t="s">
        <v>37</v>
      </c>
      <c r="B23" s="3"/>
      <c r="C23" s="4"/>
      <c r="D23" s="15">
        <f t="shared" si="1"/>
        <v>0</v>
      </c>
      <c r="E23" s="6"/>
      <c r="F23" s="11"/>
      <c r="G23" s="9"/>
      <c r="H23" s="25">
        <f t="shared" si="2"/>
        <v>0</v>
      </c>
      <c r="I23" s="142"/>
      <c r="J23" s="143"/>
      <c r="K23" s="143"/>
      <c r="L23" s="144"/>
    </row>
    <row r="24" spans="1:12" x14ac:dyDescent="0.2">
      <c r="A24" s="5" t="s">
        <v>37</v>
      </c>
      <c r="B24" s="3"/>
      <c r="C24" s="4"/>
      <c r="D24" s="15">
        <f t="shared" si="1"/>
        <v>0</v>
      </c>
      <c r="E24" s="6"/>
      <c r="F24" s="11"/>
      <c r="G24" s="9"/>
      <c r="H24" s="25">
        <f t="shared" si="2"/>
        <v>0</v>
      </c>
      <c r="I24" s="142"/>
      <c r="J24" s="143"/>
      <c r="K24" s="143"/>
      <c r="L24" s="144"/>
    </row>
    <row r="25" spans="1:12" x14ac:dyDescent="0.2">
      <c r="A25" s="5" t="s">
        <v>37</v>
      </c>
      <c r="B25" s="3"/>
      <c r="C25" s="4"/>
      <c r="D25" s="15">
        <f t="shared" si="1"/>
        <v>0</v>
      </c>
      <c r="E25" s="6"/>
      <c r="F25" s="11"/>
      <c r="G25" s="9"/>
      <c r="H25" s="25">
        <f t="shared" si="2"/>
        <v>0</v>
      </c>
      <c r="I25" s="142"/>
      <c r="J25" s="143"/>
      <c r="K25" s="143"/>
      <c r="L25" s="144"/>
    </row>
    <row r="26" spans="1:12" x14ac:dyDescent="0.2">
      <c r="A26" s="5" t="s">
        <v>37</v>
      </c>
      <c r="B26" s="3"/>
      <c r="C26" s="4"/>
      <c r="D26" s="15">
        <f t="shared" si="1"/>
        <v>0</v>
      </c>
      <c r="E26" s="6"/>
      <c r="F26" s="11"/>
      <c r="G26" s="9"/>
      <c r="H26" s="25">
        <f t="shared" ref="H26:H29" si="3">F26*G26</f>
        <v>0</v>
      </c>
      <c r="I26" s="142"/>
      <c r="J26" s="143"/>
      <c r="K26" s="143"/>
      <c r="L26" s="144"/>
    </row>
    <row r="27" spans="1:12" x14ac:dyDescent="0.2">
      <c r="A27" s="5" t="s">
        <v>37</v>
      </c>
      <c r="B27" s="3"/>
      <c r="C27" s="4"/>
      <c r="D27" s="15">
        <f t="shared" si="1"/>
        <v>0</v>
      </c>
      <c r="E27" s="6"/>
      <c r="F27" s="11"/>
      <c r="G27" s="9"/>
      <c r="H27" s="25">
        <f t="shared" si="3"/>
        <v>0</v>
      </c>
      <c r="I27" s="142"/>
      <c r="J27" s="143"/>
      <c r="K27" s="143"/>
      <c r="L27" s="144"/>
    </row>
    <row r="28" spans="1:12" x14ac:dyDescent="0.2">
      <c r="A28" s="5" t="s">
        <v>37</v>
      </c>
      <c r="B28" s="3"/>
      <c r="C28" s="4"/>
      <c r="D28" s="15">
        <f t="shared" si="1"/>
        <v>0</v>
      </c>
      <c r="E28" s="6"/>
      <c r="F28" s="11"/>
      <c r="G28" s="9"/>
      <c r="H28" s="25">
        <f t="shared" si="3"/>
        <v>0</v>
      </c>
      <c r="I28" s="142"/>
      <c r="J28" s="143"/>
      <c r="K28" s="143"/>
      <c r="L28" s="144"/>
    </row>
    <row r="29" spans="1:12" x14ac:dyDescent="0.2">
      <c r="A29" s="5" t="s">
        <v>37</v>
      </c>
      <c r="B29" s="3"/>
      <c r="C29" s="4"/>
      <c r="D29" s="15">
        <f t="shared" si="1"/>
        <v>0</v>
      </c>
      <c r="E29" s="6"/>
      <c r="F29" s="11"/>
      <c r="G29" s="9"/>
      <c r="H29" s="25">
        <f t="shared" si="3"/>
        <v>0</v>
      </c>
      <c r="I29" s="142"/>
      <c r="J29" s="143"/>
      <c r="K29" s="143"/>
      <c r="L29" s="144"/>
    </row>
    <row r="30" spans="1:12" x14ac:dyDescent="0.2">
      <c r="A30" s="24" t="s">
        <v>49</v>
      </c>
      <c r="B30" s="25">
        <f>SUM(B17:B29)</f>
        <v>0</v>
      </c>
      <c r="C30" s="25">
        <f>SUM(C17:C29)</f>
        <v>0</v>
      </c>
      <c r="D30" s="15">
        <f>SUM(D17:D29)</f>
        <v>0</v>
      </c>
      <c r="E30" s="26"/>
      <c r="F30" s="26"/>
      <c r="G30" s="27"/>
      <c r="H30" s="24"/>
      <c r="I30" s="170"/>
      <c r="J30" s="171"/>
      <c r="K30" s="171"/>
      <c r="L30" s="172"/>
    </row>
    <row r="31" spans="1:12" x14ac:dyDescent="0.2">
      <c r="A31" s="30" t="s">
        <v>82</v>
      </c>
      <c r="B31" s="31">
        <f>B30+B14</f>
        <v>0</v>
      </c>
      <c r="C31" s="31">
        <f t="shared" ref="C31" si="4">C30+C14</f>
        <v>0</v>
      </c>
      <c r="D31" s="53">
        <f>D30+D14</f>
        <v>0</v>
      </c>
      <c r="E31" s="32"/>
      <c r="F31" s="32"/>
      <c r="G31" s="32"/>
      <c r="H31" s="32"/>
      <c r="I31" s="32"/>
      <c r="J31" s="32"/>
      <c r="K31" s="32"/>
      <c r="L31" s="32"/>
    </row>
    <row r="32" spans="1:12" x14ac:dyDescent="0.2">
      <c r="A32" s="166" t="s">
        <v>146</v>
      </c>
      <c r="B32" s="167"/>
      <c r="C32" s="167"/>
      <c r="D32" s="167"/>
      <c r="E32" s="167"/>
      <c r="F32" s="167"/>
      <c r="G32" s="167"/>
      <c r="H32" s="167"/>
      <c r="I32" s="167"/>
      <c r="J32" s="167"/>
      <c r="K32" s="167"/>
      <c r="L32" s="168"/>
    </row>
    <row r="33" spans="1:12" x14ac:dyDescent="0.2">
      <c r="A33" s="62"/>
      <c r="B33" s="63"/>
      <c r="C33" s="63"/>
      <c r="D33" s="63"/>
      <c r="E33" s="63"/>
      <c r="F33" s="63"/>
      <c r="G33" s="63"/>
      <c r="H33" s="63"/>
      <c r="I33" s="63"/>
      <c r="J33" s="63"/>
      <c r="K33" s="63"/>
      <c r="L33" s="64"/>
    </row>
    <row r="34" spans="1:12" x14ac:dyDescent="0.2">
      <c r="A34" s="155" t="s">
        <v>149</v>
      </c>
      <c r="B34" s="156"/>
      <c r="C34" s="156"/>
      <c r="D34" s="156"/>
      <c r="E34" s="156"/>
      <c r="F34" s="156"/>
      <c r="G34" s="156"/>
      <c r="H34" s="156"/>
      <c r="I34" s="156"/>
      <c r="J34" s="156"/>
      <c r="K34" s="156"/>
      <c r="L34" s="169"/>
    </row>
    <row r="35" spans="1:12" x14ac:dyDescent="0.2">
      <c r="A35" s="45"/>
      <c r="B35" s="46"/>
      <c r="C35" s="46"/>
      <c r="D35" s="46"/>
      <c r="E35" s="46"/>
      <c r="F35" s="46"/>
      <c r="G35" s="46"/>
      <c r="H35" s="46"/>
      <c r="I35" s="46"/>
      <c r="J35" s="42"/>
      <c r="K35" s="42"/>
      <c r="L35" s="47"/>
    </row>
    <row r="36" spans="1:12" x14ac:dyDescent="0.2">
      <c r="A36" s="157"/>
      <c r="B36" s="158"/>
      <c r="C36" s="158"/>
      <c r="D36" s="158"/>
      <c r="E36" s="158"/>
      <c r="F36" s="158"/>
      <c r="G36" s="158"/>
      <c r="H36" s="158"/>
      <c r="I36" s="158"/>
      <c r="J36" s="158"/>
      <c r="K36" s="158"/>
      <c r="L36" s="159"/>
    </row>
    <row r="37" spans="1:12" x14ac:dyDescent="0.2">
      <c r="A37" s="160"/>
      <c r="B37" s="161"/>
      <c r="C37" s="161"/>
      <c r="D37" s="161"/>
      <c r="E37" s="161"/>
      <c r="F37" s="161"/>
      <c r="G37" s="161"/>
      <c r="H37" s="161"/>
      <c r="I37" s="161"/>
      <c r="J37" s="161"/>
      <c r="K37" s="161"/>
      <c r="L37" s="162"/>
    </row>
    <row r="38" spans="1:12" x14ac:dyDescent="0.2">
      <c r="A38" s="160"/>
      <c r="B38" s="161"/>
      <c r="C38" s="161"/>
      <c r="D38" s="161"/>
      <c r="E38" s="161"/>
      <c r="F38" s="161"/>
      <c r="G38" s="161"/>
      <c r="H38" s="161"/>
      <c r="I38" s="161"/>
      <c r="J38" s="161"/>
      <c r="K38" s="161"/>
      <c r="L38" s="162"/>
    </row>
    <row r="39" spans="1:12" x14ac:dyDescent="0.2">
      <c r="A39" s="160"/>
      <c r="B39" s="161"/>
      <c r="C39" s="161"/>
      <c r="D39" s="161"/>
      <c r="E39" s="161"/>
      <c r="F39" s="161"/>
      <c r="G39" s="161"/>
      <c r="H39" s="161"/>
      <c r="I39" s="161"/>
      <c r="J39" s="161"/>
      <c r="K39" s="161"/>
      <c r="L39" s="162"/>
    </row>
    <row r="40" spans="1:12" x14ac:dyDescent="0.2">
      <c r="A40" s="160"/>
      <c r="B40" s="161"/>
      <c r="C40" s="161"/>
      <c r="D40" s="161"/>
      <c r="E40" s="161"/>
      <c r="F40" s="161"/>
      <c r="G40" s="161"/>
      <c r="H40" s="161"/>
      <c r="I40" s="161"/>
      <c r="J40" s="161"/>
      <c r="K40" s="161"/>
      <c r="L40" s="162"/>
    </row>
    <row r="41" spans="1:12" x14ac:dyDescent="0.2">
      <c r="A41" s="160"/>
      <c r="B41" s="161"/>
      <c r="C41" s="161"/>
      <c r="D41" s="161"/>
      <c r="E41" s="161"/>
      <c r="F41" s="161"/>
      <c r="G41" s="161"/>
      <c r="H41" s="161"/>
      <c r="I41" s="161"/>
      <c r="J41" s="161"/>
      <c r="K41" s="161"/>
      <c r="L41" s="162"/>
    </row>
    <row r="42" spans="1:12" x14ac:dyDescent="0.2">
      <c r="A42" s="160"/>
      <c r="B42" s="161"/>
      <c r="C42" s="161"/>
      <c r="D42" s="161"/>
      <c r="E42" s="161"/>
      <c r="F42" s="161"/>
      <c r="G42" s="161"/>
      <c r="H42" s="161"/>
      <c r="I42" s="161"/>
      <c r="J42" s="161"/>
      <c r="K42" s="161"/>
      <c r="L42" s="162"/>
    </row>
    <row r="43" spans="1:12" x14ac:dyDescent="0.2">
      <c r="A43" s="160"/>
      <c r="B43" s="161"/>
      <c r="C43" s="161"/>
      <c r="D43" s="161"/>
      <c r="E43" s="161"/>
      <c r="F43" s="161"/>
      <c r="G43" s="161"/>
      <c r="H43" s="161"/>
      <c r="I43" s="161"/>
      <c r="J43" s="161"/>
      <c r="K43" s="161"/>
      <c r="L43" s="162"/>
    </row>
    <row r="44" spans="1:12" x14ac:dyDescent="0.2">
      <c r="A44" s="160"/>
      <c r="B44" s="161"/>
      <c r="C44" s="161"/>
      <c r="D44" s="161"/>
      <c r="E44" s="161"/>
      <c r="F44" s="161"/>
      <c r="G44" s="161"/>
      <c r="H44" s="161"/>
      <c r="I44" s="161"/>
      <c r="J44" s="161"/>
      <c r="K44" s="161"/>
      <c r="L44" s="162"/>
    </row>
    <row r="45" spans="1:12" x14ac:dyDescent="0.2">
      <c r="A45" s="160"/>
      <c r="B45" s="161"/>
      <c r="C45" s="161"/>
      <c r="D45" s="161"/>
      <c r="E45" s="161"/>
      <c r="F45" s="161"/>
      <c r="G45" s="161"/>
      <c r="H45" s="161"/>
      <c r="I45" s="161"/>
      <c r="J45" s="161"/>
      <c r="K45" s="161"/>
      <c r="L45" s="162"/>
    </row>
    <row r="46" spans="1:12" x14ac:dyDescent="0.2">
      <c r="A46" s="160"/>
      <c r="B46" s="161"/>
      <c r="C46" s="161"/>
      <c r="D46" s="161"/>
      <c r="E46" s="161"/>
      <c r="F46" s="161"/>
      <c r="G46" s="161"/>
      <c r="H46" s="161"/>
      <c r="I46" s="161"/>
      <c r="J46" s="161"/>
      <c r="K46" s="161"/>
      <c r="L46" s="162"/>
    </row>
    <row r="47" spans="1:12" x14ac:dyDescent="0.2">
      <c r="A47" s="160"/>
      <c r="B47" s="161"/>
      <c r="C47" s="161"/>
      <c r="D47" s="161"/>
      <c r="E47" s="161"/>
      <c r="F47" s="161"/>
      <c r="G47" s="161"/>
      <c r="H47" s="161"/>
      <c r="I47" s="161"/>
      <c r="J47" s="161"/>
      <c r="K47" s="161"/>
      <c r="L47" s="162"/>
    </row>
    <row r="48" spans="1:12" x14ac:dyDescent="0.2">
      <c r="A48" s="160"/>
      <c r="B48" s="161"/>
      <c r="C48" s="161"/>
      <c r="D48" s="161"/>
      <c r="E48" s="161"/>
      <c r="F48" s="161"/>
      <c r="G48" s="161"/>
      <c r="H48" s="161"/>
      <c r="I48" s="161"/>
      <c r="J48" s="161"/>
      <c r="K48" s="161"/>
      <c r="L48" s="162"/>
    </row>
    <row r="49" spans="1:12" x14ac:dyDescent="0.2">
      <c r="A49" s="160"/>
      <c r="B49" s="161"/>
      <c r="C49" s="161"/>
      <c r="D49" s="161"/>
      <c r="E49" s="161"/>
      <c r="F49" s="161"/>
      <c r="G49" s="161"/>
      <c r="H49" s="161"/>
      <c r="I49" s="161"/>
      <c r="J49" s="161"/>
      <c r="K49" s="161"/>
      <c r="L49" s="162"/>
    </row>
    <row r="50" spans="1:12" x14ac:dyDescent="0.2">
      <c r="A50" s="163"/>
      <c r="B50" s="164"/>
      <c r="C50" s="164"/>
      <c r="D50" s="164"/>
      <c r="E50" s="164"/>
      <c r="F50" s="164"/>
      <c r="G50" s="164"/>
      <c r="H50" s="164"/>
      <c r="I50" s="164"/>
      <c r="J50" s="164"/>
      <c r="K50" s="164"/>
      <c r="L50" s="165"/>
    </row>
  </sheetData>
  <sheetProtection algorithmName="SHA-512" hashValue="vJGHtwJJ9vQH22LXj2U0zz8jMLi6K1GN2xBtAedvbshyHKAEvpZaDqVNMtBBd6rZRy+dFOQDPsAT/gTsSYGfWw==" saltValue="XldFfeJaioVF33wMAfcqJA==" spinCount="100000" sheet="1" objects="1" scenarios="1"/>
  <mergeCells count="25">
    <mergeCell ref="A1:B1"/>
    <mergeCell ref="F1:G1"/>
    <mergeCell ref="H1:L1"/>
    <mergeCell ref="A6:L6"/>
    <mergeCell ref="A15:L15"/>
    <mergeCell ref="A3:L3"/>
    <mergeCell ref="A4:L4"/>
    <mergeCell ref="I16:L16"/>
    <mergeCell ref="I17:L17"/>
    <mergeCell ref="I26:L26"/>
    <mergeCell ref="I27:L27"/>
    <mergeCell ref="I28:L28"/>
    <mergeCell ref="A32:L32"/>
    <mergeCell ref="A34:L34"/>
    <mergeCell ref="A36:L50"/>
    <mergeCell ref="I30:L30"/>
    <mergeCell ref="I18:L18"/>
    <mergeCell ref="I19:L19"/>
    <mergeCell ref="I20:L20"/>
    <mergeCell ref="I21:L21"/>
    <mergeCell ref="I22:L22"/>
    <mergeCell ref="I23:L23"/>
    <mergeCell ref="I24:L24"/>
    <mergeCell ref="I25:L25"/>
    <mergeCell ref="I29:L29"/>
  </mergeCells>
  <dataValidations disablePrompts="1" count="1">
    <dataValidation type="list" showInputMessage="1" showErrorMessage="1" promptTitle="SELECT" prompt="SELECT" sqref="A9:A13 A17:A29" xr:uid="{EBFB92BE-4D8F-4AA0-808D-5D63EB5A456B}">
      <formula1>" SELECT,NEW, REVISED"</formula1>
    </dataValidation>
  </dataValidations>
  <pageMargins left="0.2" right="0.2" top="0.75" bottom="0.25" header="0.25" footer="0.05"/>
  <pageSetup scale="79" orientation="landscape" r:id="rId1"/>
  <headerFooter>
    <oddHeader xml:space="preserve">&amp;C&amp;"Arial,Bold"SBIE Immigration Grant Program
Budget Amendment Workbook </oddHeader>
    <oddFooter>&amp;C&amp;"Arial,Regular"&amp;9SBIE-007 (12/2025)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42631-434F-4EF8-AFA1-A0BC1FD80D25}">
  <sheetPr>
    <tabColor theme="3"/>
    <pageSetUpPr fitToPage="1"/>
  </sheetPr>
  <dimension ref="A2:I55"/>
  <sheetViews>
    <sheetView showWhiteSpace="0" view="pageLayout" topLeftCell="A6" zoomScale="115" zoomScaleNormal="100" zoomScalePageLayoutView="115" workbookViewId="0">
      <selection activeCell="C13" sqref="C13:I17"/>
    </sheetView>
  </sheetViews>
  <sheetFormatPr defaultRowHeight="12.75" x14ac:dyDescent="0.2"/>
  <cols>
    <col min="1" max="1" width="9.140625" style="1"/>
    <col min="2" max="2" width="10.42578125" style="1" customWidth="1"/>
    <col min="3" max="16384" width="9.140625" style="1"/>
  </cols>
  <sheetData>
    <row r="2" spans="1:9" x14ac:dyDescent="0.2">
      <c r="A2" s="106" t="s">
        <v>0</v>
      </c>
      <c r="B2" s="106"/>
      <c r="C2" s="107"/>
      <c r="D2" s="107"/>
      <c r="E2" s="107"/>
      <c r="F2" s="13"/>
      <c r="G2" s="13"/>
      <c r="H2" s="13"/>
      <c r="I2" s="13"/>
    </row>
    <row r="4" spans="1:9" x14ac:dyDescent="0.2">
      <c r="A4" s="14" t="s">
        <v>1</v>
      </c>
      <c r="C4" s="107"/>
      <c r="D4" s="107"/>
      <c r="E4" s="107"/>
      <c r="F4" s="107"/>
      <c r="G4" s="107"/>
      <c r="H4" s="107"/>
      <c r="I4" s="13"/>
    </row>
    <row r="6" spans="1:9" x14ac:dyDescent="0.2">
      <c r="A6" s="96" t="s">
        <v>84</v>
      </c>
      <c r="B6" s="113"/>
      <c r="C6" s="113"/>
      <c r="D6" s="113"/>
      <c r="E6" s="113"/>
      <c r="F6" s="113"/>
      <c r="G6" s="113"/>
      <c r="H6" s="113"/>
      <c r="I6" s="114"/>
    </row>
    <row r="7" spans="1:9" ht="6.75" customHeight="1" x14ac:dyDescent="0.2">
      <c r="A7" s="43"/>
      <c r="I7" s="44"/>
    </row>
    <row r="8" spans="1:9" x14ac:dyDescent="0.2">
      <c r="A8" s="115" t="s">
        <v>150</v>
      </c>
      <c r="B8" s="116"/>
      <c r="C8" s="116"/>
      <c r="D8" s="116"/>
      <c r="E8" s="116"/>
      <c r="F8" s="116"/>
      <c r="G8" s="116"/>
      <c r="H8" s="116"/>
      <c r="I8" s="117"/>
    </row>
    <row r="9" spans="1:9" x14ac:dyDescent="0.2">
      <c r="A9" s="115"/>
      <c r="B9" s="116"/>
      <c r="C9" s="116"/>
      <c r="D9" s="116"/>
      <c r="E9" s="116"/>
      <c r="F9" s="116"/>
      <c r="G9" s="116"/>
      <c r="H9" s="116"/>
      <c r="I9" s="117"/>
    </row>
    <row r="10" spans="1:9" x14ac:dyDescent="0.2">
      <c r="A10" s="115"/>
      <c r="B10" s="116"/>
      <c r="C10" s="116"/>
      <c r="D10" s="116"/>
      <c r="E10" s="116"/>
      <c r="F10" s="116"/>
      <c r="G10" s="116"/>
      <c r="H10" s="116"/>
      <c r="I10" s="117"/>
    </row>
    <row r="11" spans="1:9" ht="29.25" customHeight="1" x14ac:dyDescent="0.2">
      <c r="A11" s="115"/>
      <c r="B11" s="116"/>
      <c r="C11" s="116"/>
      <c r="D11" s="116"/>
      <c r="E11" s="116"/>
      <c r="F11" s="116"/>
      <c r="G11" s="116"/>
      <c r="H11" s="116"/>
      <c r="I11" s="117"/>
    </row>
    <row r="12" spans="1:9" x14ac:dyDescent="0.2">
      <c r="A12" s="67"/>
      <c r="B12" s="68"/>
      <c r="C12" s="68"/>
      <c r="D12" s="68"/>
      <c r="E12" s="68"/>
      <c r="F12" s="68"/>
      <c r="G12" s="68"/>
      <c r="H12" s="68"/>
      <c r="I12" s="69"/>
    </row>
    <row r="13" spans="1:9" ht="12.75" customHeight="1" x14ac:dyDescent="0.2">
      <c r="A13" s="118" t="s">
        <v>15</v>
      </c>
      <c r="B13" s="119"/>
      <c r="C13" s="116" t="s">
        <v>17</v>
      </c>
      <c r="D13" s="116"/>
      <c r="E13" s="116"/>
      <c r="F13" s="116"/>
      <c r="G13" s="116"/>
      <c r="H13" s="116"/>
      <c r="I13" s="117"/>
    </row>
    <row r="14" spans="1:9" x14ac:dyDescent="0.2">
      <c r="A14" s="67"/>
      <c r="B14" s="68"/>
      <c r="C14" s="116"/>
      <c r="D14" s="116"/>
      <c r="E14" s="116"/>
      <c r="F14" s="116"/>
      <c r="G14" s="116"/>
      <c r="H14" s="116"/>
      <c r="I14" s="117"/>
    </row>
    <row r="15" spans="1:9" x14ac:dyDescent="0.2">
      <c r="A15" s="67"/>
      <c r="B15" s="68"/>
      <c r="C15" s="116"/>
      <c r="D15" s="116"/>
      <c r="E15" s="116"/>
      <c r="F15" s="116"/>
      <c r="G15" s="116"/>
      <c r="H15" s="116"/>
      <c r="I15" s="117"/>
    </row>
    <row r="16" spans="1:9" x14ac:dyDescent="0.2">
      <c r="A16" s="67"/>
      <c r="B16" s="68"/>
      <c r="C16" s="116"/>
      <c r="D16" s="116"/>
      <c r="E16" s="116"/>
      <c r="F16" s="116"/>
      <c r="G16" s="116"/>
      <c r="H16" s="116"/>
      <c r="I16" s="117"/>
    </row>
    <row r="17" spans="1:9" x14ac:dyDescent="0.2">
      <c r="A17" s="67"/>
      <c r="B17" s="68"/>
      <c r="C17" s="116"/>
      <c r="D17" s="116"/>
      <c r="E17" s="116"/>
      <c r="F17" s="116"/>
      <c r="G17" s="116"/>
      <c r="H17" s="116"/>
      <c r="I17" s="117"/>
    </row>
    <row r="18" spans="1:9" ht="12.75" customHeight="1" x14ac:dyDescent="0.2">
      <c r="A18" s="118" t="s">
        <v>16</v>
      </c>
      <c r="B18" s="119"/>
      <c r="C18" s="116" t="s">
        <v>18</v>
      </c>
      <c r="D18" s="116"/>
      <c r="E18" s="116"/>
      <c r="F18" s="116"/>
      <c r="G18" s="116"/>
      <c r="H18" s="116"/>
      <c r="I18" s="117"/>
    </row>
    <row r="19" spans="1:9" x14ac:dyDescent="0.2">
      <c r="A19" s="67"/>
      <c r="B19" s="68"/>
      <c r="C19" s="116"/>
      <c r="D19" s="116"/>
      <c r="E19" s="116"/>
      <c r="F19" s="116"/>
      <c r="G19" s="116"/>
      <c r="H19" s="116"/>
      <c r="I19" s="117"/>
    </row>
    <row r="20" spans="1:9" x14ac:dyDescent="0.2">
      <c r="A20" s="67"/>
      <c r="B20" s="68"/>
      <c r="C20" s="116"/>
      <c r="D20" s="116"/>
      <c r="E20" s="116"/>
      <c r="F20" s="116"/>
      <c r="G20" s="116"/>
      <c r="H20" s="116"/>
      <c r="I20" s="117"/>
    </row>
    <row r="21" spans="1:9" x14ac:dyDescent="0.2">
      <c r="A21" s="67"/>
      <c r="B21" s="68"/>
      <c r="C21" s="116"/>
      <c r="D21" s="116"/>
      <c r="E21" s="116"/>
      <c r="F21" s="116"/>
      <c r="G21" s="116"/>
      <c r="H21" s="116"/>
      <c r="I21" s="117"/>
    </row>
    <row r="22" spans="1:9" x14ac:dyDescent="0.2">
      <c r="A22" s="67"/>
      <c r="B22" s="68"/>
      <c r="C22" s="116"/>
      <c r="D22" s="116"/>
      <c r="E22" s="116"/>
      <c r="F22" s="116"/>
      <c r="G22" s="116"/>
      <c r="H22" s="116"/>
      <c r="I22" s="117"/>
    </row>
    <row r="23" spans="1:9" ht="12.75" customHeight="1" x14ac:dyDescent="0.2">
      <c r="A23" s="118" t="s">
        <v>19</v>
      </c>
      <c r="B23" s="120"/>
      <c r="C23" s="116" t="s">
        <v>20</v>
      </c>
      <c r="D23" s="116"/>
      <c r="E23" s="116"/>
      <c r="F23" s="116"/>
      <c r="G23" s="116"/>
      <c r="H23" s="116"/>
      <c r="I23" s="117"/>
    </row>
    <row r="24" spans="1:9" x14ac:dyDescent="0.2">
      <c r="A24" s="70"/>
      <c r="B24" s="71"/>
      <c r="C24" s="116"/>
      <c r="D24" s="116"/>
      <c r="E24" s="116"/>
      <c r="F24" s="116"/>
      <c r="G24" s="116"/>
      <c r="H24" s="116"/>
      <c r="I24" s="117"/>
    </row>
    <row r="25" spans="1:9" x14ac:dyDescent="0.2">
      <c r="A25" s="43"/>
      <c r="C25" s="116"/>
      <c r="D25" s="116"/>
      <c r="E25" s="116"/>
      <c r="F25" s="116"/>
      <c r="G25" s="116"/>
      <c r="H25" s="116"/>
      <c r="I25" s="117"/>
    </row>
    <row r="26" spans="1:9" x14ac:dyDescent="0.2">
      <c r="A26" s="125"/>
      <c r="B26" s="126"/>
      <c r="C26" s="126"/>
      <c r="D26" s="126"/>
      <c r="E26" s="126"/>
      <c r="F26" s="126"/>
      <c r="G26" s="126"/>
      <c r="H26" s="126"/>
      <c r="I26" s="127"/>
    </row>
    <row r="27" spans="1:9" x14ac:dyDescent="0.2">
      <c r="A27" s="128" t="s">
        <v>115</v>
      </c>
      <c r="B27" s="129"/>
      <c r="C27" s="129"/>
      <c r="D27" s="129"/>
      <c r="E27" s="129"/>
      <c r="F27" s="129"/>
      <c r="G27" s="129"/>
      <c r="H27" s="129"/>
      <c r="I27" s="130"/>
    </row>
    <row r="28" spans="1:9" x14ac:dyDescent="0.2">
      <c r="A28" s="128"/>
      <c r="B28" s="129"/>
      <c r="C28" s="129"/>
      <c r="D28" s="129"/>
      <c r="E28" s="129"/>
      <c r="F28" s="129"/>
      <c r="G28" s="129"/>
      <c r="H28" s="129"/>
      <c r="I28" s="130"/>
    </row>
    <row r="29" spans="1:9" x14ac:dyDescent="0.2">
      <c r="A29" s="43"/>
      <c r="I29" s="44"/>
    </row>
    <row r="30" spans="1:9" x14ac:dyDescent="0.2">
      <c r="A30" s="96" t="s">
        <v>22</v>
      </c>
      <c r="B30" s="97"/>
      <c r="C30" s="97"/>
      <c r="D30" s="97"/>
      <c r="E30" s="97"/>
      <c r="F30" s="97"/>
      <c r="G30" s="97"/>
      <c r="H30" s="97"/>
      <c r="I30" s="98"/>
    </row>
    <row r="31" spans="1:9" x14ac:dyDescent="0.2">
      <c r="A31" s="108" t="s">
        <v>2</v>
      </c>
      <c r="B31" s="109"/>
      <c r="C31" s="110"/>
      <c r="D31" s="111" t="s">
        <v>3</v>
      </c>
      <c r="E31" s="112"/>
      <c r="F31" s="111" t="s">
        <v>4</v>
      </c>
      <c r="G31" s="112"/>
      <c r="H31" s="111" t="s">
        <v>5</v>
      </c>
      <c r="I31" s="112"/>
    </row>
    <row r="32" spans="1:9" x14ac:dyDescent="0.2">
      <c r="A32" s="105" t="s">
        <v>6</v>
      </c>
      <c r="B32" s="105"/>
      <c r="C32" s="105"/>
      <c r="D32" s="121">
        <v>0</v>
      </c>
      <c r="E32" s="121"/>
      <c r="F32" s="122">
        <v>0</v>
      </c>
      <c r="G32" s="122"/>
      <c r="H32" s="123">
        <f>F32-D32</f>
        <v>0</v>
      </c>
      <c r="I32" s="123"/>
    </row>
    <row r="33" spans="1:9" x14ac:dyDescent="0.2">
      <c r="A33" s="105" t="s">
        <v>8</v>
      </c>
      <c r="B33" s="105"/>
      <c r="C33" s="105"/>
      <c r="D33" s="121">
        <v>0</v>
      </c>
      <c r="E33" s="121"/>
      <c r="F33" s="122">
        <v>0</v>
      </c>
      <c r="G33" s="122"/>
      <c r="H33" s="123">
        <f t="shared" ref="H33:H39" si="0">F33-D33</f>
        <v>0</v>
      </c>
      <c r="I33" s="123"/>
    </row>
    <row r="34" spans="1:9" x14ac:dyDescent="0.2">
      <c r="A34" s="105" t="s">
        <v>7</v>
      </c>
      <c r="B34" s="105"/>
      <c r="C34" s="105"/>
      <c r="D34" s="121">
        <v>0</v>
      </c>
      <c r="E34" s="121"/>
      <c r="F34" s="122">
        <v>0</v>
      </c>
      <c r="G34" s="122"/>
      <c r="H34" s="123">
        <f t="shared" si="0"/>
        <v>0</v>
      </c>
      <c r="I34" s="123"/>
    </row>
    <row r="35" spans="1:9" x14ac:dyDescent="0.2">
      <c r="A35" s="105" t="s">
        <v>9</v>
      </c>
      <c r="B35" s="105"/>
      <c r="C35" s="105"/>
      <c r="D35" s="121">
        <v>0</v>
      </c>
      <c r="E35" s="121"/>
      <c r="F35" s="122">
        <v>0</v>
      </c>
      <c r="G35" s="122"/>
      <c r="H35" s="123">
        <f t="shared" si="0"/>
        <v>0</v>
      </c>
      <c r="I35" s="123"/>
    </row>
    <row r="36" spans="1:9" x14ac:dyDescent="0.2">
      <c r="A36" s="105" t="s">
        <v>10</v>
      </c>
      <c r="B36" s="105"/>
      <c r="C36" s="105"/>
      <c r="D36" s="121">
        <v>0</v>
      </c>
      <c r="E36" s="121"/>
      <c r="F36" s="122">
        <v>0</v>
      </c>
      <c r="G36" s="122"/>
      <c r="H36" s="123">
        <f t="shared" si="0"/>
        <v>0</v>
      </c>
      <c r="I36" s="123"/>
    </row>
    <row r="37" spans="1:9" x14ac:dyDescent="0.2">
      <c r="A37" s="105" t="s">
        <v>11</v>
      </c>
      <c r="B37" s="105"/>
      <c r="C37" s="105"/>
      <c r="D37" s="121">
        <v>0</v>
      </c>
      <c r="E37" s="121"/>
      <c r="F37" s="122">
        <v>0</v>
      </c>
      <c r="G37" s="122"/>
      <c r="H37" s="123">
        <f t="shared" si="0"/>
        <v>0</v>
      </c>
      <c r="I37" s="123"/>
    </row>
    <row r="38" spans="1:9" x14ac:dyDescent="0.2">
      <c r="A38" s="105" t="s">
        <v>12</v>
      </c>
      <c r="B38" s="105"/>
      <c r="C38" s="105"/>
      <c r="D38" s="121">
        <v>0</v>
      </c>
      <c r="E38" s="121"/>
      <c r="F38" s="122">
        <v>0</v>
      </c>
      <c r="G38" s="122"/>
      <c r="H38" s="123">
        <f t="shared" si="0"/>
        <v>0</v>
      </c>
      <c r="I38" s="123"/>
    </row>
    <row r="39" spans="1:9" x14ac:dyDescent="0.2">
      <c r="A39" s="105" t="s">
        <v>13</v>
      </c>
      <c r="B39" s="105"/>
      <c r="C39" s="105"/>
      <c r="D39" s="121">
        <v>0</v>
      </c>
      <c r="E39" s="121"/>
      <c r="F39" s="122">
        <v>0</v>
      </c>
      <c r="G39" s="122"/>
      <c r="H39" s="123">
        <f t="shared" si="0"/>
        <v>0</v>
      </c>
      <c r="I39" s="123"/>
    </row>
    <row r="40" spans="1:9" x14ac:dyDescent="0.2">
      <c r="A40" s="131" t="s">
        <v>14</v>
      </c>
      <c r="B40" s="132"/>
      <c r="C40" s="132"/>
      <c r="D40" s="133">
        <f>SUM(D32:E39)</f>
        <v>0</v>
      </c>
      <c r="E40" s="133"/>
      <c r="F40" s="134">
        <f>SUM(F32:G39)</f>
        <v>0</v>
      </c>
      <c r="G40" s="134"/>
      <c r="H40" s="134">
        <f>SUM(H32:I39)</f>
        <v>0</v>
      </c>
      <c r="I40" s="134"/>
    </row>
    <row r="41" spans="1:9" x14ac:dyDescent="0.2">
      <c r="A41" s="43"/>
      <c r="I41" s="44"/>
    </row>
    <row r="42" spans="1:9" x14ac:dyDescent="0.2">
      <c r="A42" s="96" t="s">
        <v>23</v>
      </c>
      <c r="B42" s="113"/>
      <c r="C42" s="113"/>
      <c r="D42" s="113"/>
      <c r="E42" s="113"/>
      <c r="F42" s="113"/>
      <c r="G42" s="113"/>
      <c r="H42" s="113"/>
      <c r="I42" s="114"/>
    </row>
    <row r="43" spans="1:9" x14ac:dyDescent="0.2">
      <c r="A43" s="43"/>
      <c r="I43" s="44"/>
    </row>
    <row r="44" spans="1:9" x14ac:dyDescent="0.2">
      <c r="A44" s="124" t="s">
        <v>21</v>
      </c>
      <c r="B44" s="106"/>
      <c r="C44" s="107"/>
      <c r="D44" s="107"/>
      <c r="E44" s="107"/>
      <c r="F44" s="107"/>
      <c r="G44" s="107"/>
      <c r="H44" s="107"/>
      <c r="I44" s="44"/>
    </row>
    <row r="45" spans="1:9" ht="6.6" customHeight="1" x14ac:dyDescent="0.2">
      <c r="A45" s="43"/>
      <c r="I45" s="44"/>
    </row>
    <row r="46" spans="1:9" x14ac:dyDescent="0.2">
      <c r="A46" s="124" t="s">
        <v>24</v>
      </c>
      <c r="B46" s="106"/>
      <c r="C46" s="107"/>
      <c r="D46" s="107"/>
      <c r="E46" s="107"/>
      <c r="F46" s="107"/>
      <c r="G46" s="107"/>
      <c r="H46" s="107"/>
      <c r="I46" s="44"/>
    </row>
    <row r="47" spans="1:9" ht="6.6" customHeight="1" x14ac:dyDescent="0.2">
      <c r="A47" s="43"/>
      <c r="I47" s="44"/>
    </row>
    <row r="48" spans="1:9" x14ac:dyDescent="0.2">
      <c r="A48" s="124" t="s">
        <v>25</v>
      </c>
      <c r="B48" s="106"/>
      <c r="C48" s="107"/>
      <c r="D48" s="107"/>
      <c r="E48" s="107"/>
      <c r="F48" s="107"/>
      <c r="G48" s="107"/>
      <c r="H48" s="107"/>
      <c r="I48" s="44"/>
    </row>
    <row r="49" spans="1:9" ht="6.6" customHeight="1" x14ac:dyDescent="0.2">
      <c r="A49" s="43"/>
      <c r="I49" s="44"/>
    </row>
    <row r="50" spans="1:9" x14ac:dyDescent="0.2">
      <c r="A50" s="124" t="s">
        <v>26</v>
      </c>
      <c r="B50" s="106"/>
      <c r="C50" s="107"/>
      <c r="D50" s="107"/>
      <c r="E50" s="107"/>
      <c r="F50" s="107"/>
      <c r="G50" s="107"/>
      <c r="H50" s="107"/>
      <c r="I50" s="44"/>
    </row>
    <row r="51" spans="1:9" x14ac:dyDescent="0.2">
      <c r="A51" s="43"/>
      <c r="I51" s="44"/>
    </row>
    <row r="52" spans="1:9" x14ac:dyDescent="0.2">
      <c r="A52" s="96" t="s">
        <v>27</v>
      </c>
      <c r="B52" s="113"/>
      <c r="C52" s="113"/>
      <c r="D52" s="113"/>
      <c r="E52" s="113"/>
      <c r="F52" s="113"/>
      <c r="G52" s="113"/>
      <c r="H52" s="113"/>
      <c r="I52" s="114"/>
    </row>
    <row r="53" spans="1:9" ht="6.6" customHeight="1" x14ac:dyDescent="0.2">
      <c r="A53" s="72"/>
      <c r="B53" s="73"/>
      <c r="C53" s="73"/>
      <c r="D53" s="73"/>
      <c r="E53" s="73"/>
      <c r="F53" s="73"/>
      <c r="G53" s="73"/>
      <c r="H53" s="73"/>
      <c r="I53" s="74"/>
    </row>
    <row r="54" spans="1:9" x14ac:dyDescent="0.2">
      <c r="A54" s="135" t="s">
        <v>28</v>
      </c>
      <c r="B54" s="136"/>
      <c r="C54" s="137"/>
      <c r="D54" s="137"/>
      <c r="E54" s="136" t="s">
        <v>29</v>
      </c>
      <c r="F54" s="136"/>
      <c r="G54" s="138"/>
      <c r="H54" s="138"/>
      <c r="I54" s="74"/>
    </row>
    <row r="55" spans="1:9" x14ac:dyDescent="0.2">
      <c r="A55" s="75"/>
      <c r="B55" s="76"/>
      <c r="C55" s="76"/>
      <c r="D55" s="76"/>
      <c r="E55" s="76"/>
      <c r="F55" s="76"/>
      <c r="G55" s="76"/>
      <c r="H55" s="76"/>
      <c r="I55" s="77"/>
    </row>
  </sheetData>
  <sheetProtection algorithmName="SHA-512" hashValue="Yx7nXEnOES9pd+AsuGwBpC4otDfi+PQ3GNYeIh+lwH1V02M+hoN6tDSkTKyy+M06GmvjaG0XglPu7wvvuYaGxg==" saltValue="XSxR04wcS0LUT6xQcDa+Vw==" spinCount="100000" sheet="1" objects="1" scenarios="1"/>
  <mergeCells count="68">
    <mergeCell ref="A52:I52"/>
    <mergeCell ref="A54:B54"/>
    <mergeCell ref="C54:D54"/>
    <mergeCell ref="E54:F54"/>
    <mergeCell ref="G54:H54"/>
    <mergeCell ref="A46:B46"/>
    <mergeCell ref="C46:H46"/>
    <mergeCell ref="A48:B48"/>
    <mergeCell ref="C48:H48"/>
    <mergeCell ref="A50:B50"/>
    <mergeCell ref="C50:H50"/>
    <mergeCell ref="C23:I25"/>
    <mergeCell ref="A44:B44"/>
    <mergeCell ref="C44:H44"/>
    <mergeCell ref="A42:I42"/>
    <mergeCell ref="A26:I26"/>
    <mergeCell ref="A27:I28"/>
    <mergeCell ref="A40:C40"/>
    <mergeCell ref="D40:E40"/>
    <mergeCell ref="H40:I40"/>
    <mergeCell ref="F40:G40"/>
    <mergeCell ref="H33:I33"/>
    <mergeCell ref="H34:I34"/>
    <mergeCell ref="H35:I35"/>
    <mergeCell ref="H36:I36"/>
    <mergeCell ref="H37:I37"/>
    <mergeCell ref="H38:I38"/>
    <mergeCell ref="H39:I39"/>
    <mergeCell ref="D39:E39"/>
    <mergeCell ref="F33:G33"/>
    <mergeCell ref="F34:G34"/>
    <mergeCell ref="F35:G35"/>
    <mergeCell ref="F36:G36"/>
    <mergeCell ref="F37:G37"/>
    <mergeCell ref="F38:G38"/>
    <mergeCell ref="F39:G39"/>
    <mergeCell ref="A39:C39"/>
    <mergeCell ref="D32:E32"/>
    <mergeCell ref="F32:G32"/>
    <mergeCell ref="H32:I32"/>
    <mergeCell ref="D33:E33"/>
    <mergeCell ref="D34:E34"/>
    <mergeCell ref="D35:E35"/>
    <mergeCell ref="D36:E36"/>
    <mergeCell ref="D37:E37"/>
    <mergeCell ref="D38:E38"/>
    <mergeCell ref="A33:C33"/>
    <mergeCell ref="A34:C34"/>
    <mergeCell ref="A35:C35"/>
    <mergeCell ref="A36:C36"/>
    <mergeCell ref="A37:C37"/>
    <mergeCell ref="A38:C38"/>
    <mergeCell ref="A32:C32"/>
    <mergeCell ref="A2:B2"/>
    <mergeCell ref="C4:H4"/>
    <mergeCell ref="C2:E2"/>
    <mergeCell ref="A30:I30"/>
    <mergeCell ref="A31:C31"/>
    <mergeCell ref="D31:E31"/>
    <mergeCell ref="F31:G31"/>
    <mergeCell ref="H31:I31"/>
    <mergeCell ref="A6:I6"/>
    <mergeCell ref="A8:I11"/>
    <mergeCell ref="A13:B13"/>
    <mergeCell ref="C13:I17"/>
    <mergeCell ref="A18:B18"/>
    <mergeCell ref="C18:I22"/>
    <mergeCell ref="A23:B23"/>
  </mergeCells>
  <pageMargins left="0.7" right="0.7" top="0.75" bottom="0.25" header="0.3" footer="0"/>
  <pageSetup orientation="portrait" r:id="rId1"/>
  <headerFooter>
    <oddHeader xml:space="preserve">&amp;C&amp;"Arial,Bold"SBIE Immigration Grant Program
Budget Amendment Workbook </oddHeader>
    <oddFooter>&amp;C&amp;"Arial,Regular"&amp;9SBIE-007 (12/2025)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EC598-DCDF-46E8-9F08-F2B8EF97CDD2}">
  <sheetPr>
    <tabColor theme="9" tint="0.79998168889431442"/>
    <pageSetUpPr fitToPage="1"/>
  </sheetPr>
  <dimension ref="A1:L46"/>
  <sheetViews>
    <sheetView view="pageLayout" zoomScaleNormal="115" workbookViewId="0">
      <selection activeCell="B17" sqref="B17:C17"/>
    </sheetView>
  </sheetViews>
  <sheetFormatPr defaultRowHeight="12.75" x14ac:dyDescent="0.2"/>
  <cols>
    <col min="1" max="1" width="13.5703125" style="1" bestFit="1" customWidth="1"/>
    <col min="2" max="2" width="14.85546875" style="1" bestFit="1" customWidth="1"/>
    <col min="3" max="3" width="16.85546875" style="1" bestFit="1" customWidth="1"/>
    <col min="4" max="4" width="16.140625" style="1" customWidth="1"/>
    <col min="5" max="5" width="21.28515625" style="1" customWidth="1"/>
    <col min="6" max="6" width="14.140625" style="1" bestFit="1" customWidth="1"/>
    <col min="7" max="7" width="12.28515625" style="1" customWidth="1"/>
    <col min="8" max="8" width="14" style="1" customWidth="1"/>
    <col min="9" max="9" width="10.5703125" style="1" customWidth="1"/>
    <col min="10" max="10" width="14.28515625" style="1" bestFit="1" customWidth="1"/>
    <col min="11" max="11" width="9.140625" style="1"/>
    <col min="12" max="12" width="16.140625" style="1" customWidth="1"/>
    <col min="13" max="16384" width="9.140625" style="1"/>
  </cols>
  <sheetData>
    <row r="1" spans="1:12" x14ac:dyDescent="0.2">
      <c r="A1" s="106" t="s">
        <v>0</v>
      </c>
      <c r="B1" s="106"/>
      <c r="C1" s="52">
        <f>'Tab 1 - Summary Table'!C2</f>
        <v>0</v>
      </c>
      <c r="F1" s="106" t="s">
        <v>1</v>
      </c>
      <c r="G1" s="106"/>
      <c r="H1" s="146">
        <f>'Tab 1 - Summary Table'!C4</f>
        <v>0</v>
      </c>
      <c r="I1" s="146"/>
      <c r="J1" s="146"/>
      <c r="K1" s="146"/>
      <c r="L1" s="146"/>
    </row>
    <row r="3" spans="1:12" x14ac:dyDescent="0.2">
      <c r="A3" s="147" t="s">
        <v>6</v>
      </c>
      <c r="B3" s="148"/>
      <c r="C3" s="148"/>
      <c r="D3" s="148"/>
      <c r="E3" s="148"/>
      <c r="F3" s="148"/>
      <c r="G3" s="148"/>
      <c r="H3" s="148"/>
      <c r="I3" s="148"/>
      <c r="J3" s="148"/>
      <c r="K3" s="148"/>
      <c r="L3" s="149"/>
    </row>
    <row r="4" spans="1:12" ht="34.5" customHeight="1" x14ac:dyDescent="0.2">
      <c r="A4" s="150" t="s">
        <v>117</v>
      </c>
      <c r="B4" s="151"/>
      <c r="C4" s="151"/>
      <c r="D4" s="151"/>
      <c r="E4" s="151"/>
      <c r="F4" s="151"/>
      <c r="G4" s="151"/>
      <c r="H4" s="151"/>
      <c r="I4" s="151"/>
      <c r="J4" s="151"/>
      <c r="K4" s="151"/>
      <c r="L4" s="152"/>
    </row>
    <row r="5" spans="1:12" x14ac:dyDescent="0.2">
      <c r="A5" s="49"/>
      <c r="B5" s="2"/>
      <c r="C5" s="2"/>
      <c r="D5" s="2"/>
      <c r="E5" s="2"/>
      <c r="F5" s="2"/>
      <c r="G5" s="2"/>
      <c r="H5" s="2"/>
      <c r="I5" s="2"/>
      <c r="J5" s="2"/>
      <c r="K5" s="2"/>
      <c r="L5" s="50"/>
    </row>
    <row r="6" spans="1:12" x14ac:dyDescent="0.2">
      <c r="A6" s="153" t="s">
        <v>116</v>
      </c>
      <c r="B6" s="154"/>
      <c r="C6" s="154"/>
      <c r="D6" s="154"/>
      <c r="E6" s="154"/>
      <c r="F6" s="154"/>
      <c r="G6" s="154"/>
      <c r="H6" s="154"/>
      <c r="I6" s="154"/>
      <c r="J6" s="154"/>
      <c r="K6" s="154"/>
      <c r="L6" s="154"/>
    </row>
    <row r="7" spans="1:12" x14ac:dyDescent="0.2">
      <c r="A7" s="16" t="s">
        <v>30</v>
      </c>
      <c r="B7" s="16"/>
      <c r="C7" s="16"/>
      <c r="D7" s="16"/>
      <c r="E7" s="16"/>
      <c r="F7" s="16"/>
      <c r="G7" s="16"/>
      <c r="H7" s="16"/>
      <c r="I7" s="16"/>
      <c r="J7" s="16"/>
      <c r="K7" s="16"/>
      <c r="L7" s="16"/>
    </row>
    <row r="8" spans="1:12" s="23" customFormat="1" ht="25.5" x14ac:dyDescent="0.25">
      <c r="A8" s="17" t="s">
        <v>31</v>
      </c>
      <c r="B8" s="18" t="s">
        <v>3</v>
      </c>
      <c r="C8" s="18" t="s">
        <v>4</v>
      </c>
      <c r="D8" s="18" t="s">
        <v>5</v>
      </c>
      <c r="E8" s="19" t="s">
        <v>40</v>
      </c>
      <c r="F8" s="17" t="s">
        <v>32</v>
      </c>
      <c r="G8" s="21" t="s">
        <v>39</v>
      </c>
      <c r="H8" s="21" t="s">
        <v>33</v>
      </c>
      <c r="I8" s="22" t="s">
        <v>34</v>
      </c>
      <c r="J8" s="22" t="s">
        <v>35</v>
      </c>
      <c r="K8" s="22" t="s">
        <v>36</v>
      </c>
      <c r="L8" s="19" t="s">
        <v>38</v>
      </c>
    </row>
    <row r="9" spans="1:12" x14ac:dyDescent="0.2">
      <c r="A9" s="5" t="s">
        <v>37</v>
      </c>
      <c r="B9" s="3"/>
      <c r="C9" s="4"/>
      <c r="D9" s="15">
        <f>C9-B9</f>
        <v>0</v>
      </c>
      <c r="E9" s="6"/>
      <c r="F9" s="55"/>
      <c r="G9" s="5"/>
      <c r="H9" s="11"/>
      <c r="I9" s="85"/>
      <c r="J9" s="85"/>
      <c r="K9" s="85"/>
      <c r="L9" s="6"/>
    </row>
    <row r="10" spans="1:12" x14ac:dyDescent="0.2">
      <c r="A10" s="5" t="s">
        <v>37</v>
      </c>
      <c r="B10" s="3"/>
      <c r="C10" s="4"/>
      <c r="D10" s="15">
        <f t="shared" ref="D10:D13" si="0">C10-B10</f>
        <v>0</v>
      </c>
      <c r="E10" s="6"/>
      <c r="F10" s="55"/>
      <c r="G10" s="5"/>
      <c r="H10" s="11"/>
      <c r="I10" s="85"/>
      <c r="J10" s="85"/>
      <c r="K10" s="85"/>
      <c r="L10" s="6"/>
    </row>
    <row r="11" spans="1:12" x14ac:dyDescent="0.2">
      <c r="A11" s="5" t="s">
        <v>37</v>
      </c>
      <c r="B11" s="3"/>
      <c r="C11" s="4"/>
      <c r="D11" s="15">
        <f t="shared" si="0"/>
        <v>0</v>
      </c>
      <c r="E11" s="6"/>
      <c r="F11" s="55"/>
      <c r="G11" s="5"/>
      <c r="H11" s="11"/>
      <c r="I11" s="85"/>
      <c r="J11" s="85"/>
      <c r="K11" s="85"/>
      <c r="L11" s="6"/>
    </row>
    <row r="12" spans="1:12" x14ac:dyDescent="0.2">
      <c r="A12" s="5" t="s">
        <v>37</v>
      </c>
      <c r="B12" s="3"/>
      <c r="C12" s="4"/>
      <c r="D12" s="15">
        <f t="shared" si="0"/>
        <v>0</v>
      </c>
      <c r="E12" s="6"/>
      <c r="F12" s="55"/>
      <c r="G12" s="5"/>
      <c r="H12" s="11"/>
      <c r="I12" s="85"/>
      <c r="J12" s="85"/>
      <c r="K12" s="85"/>
      <c r="L12" s="6"/>
    </row>
    <row r="13" spans="1:12" x14ac:dyDescent="0.2">
      <c r="A13" s="5" t="s">
        <v>37</v>
      </c>
      <c r="B13" s="3"/>
      <c r="C13" s="4"/>
      <c r="D13" s="15">
        <f t="shared" si="0"/>
        <v>0</v>
      </c>
      <c r="E13" s="6"/>
      <c r="F13" s="55"/>
      <c r="G13" s="5"/>
      <c r="H13" s="11"/>
      <c r="I13" s="85"/>
      <c r="J13" s="85"/>
      <c r="K13" s="85"/>
      <c r="L13" s="6"/>
    </row>
    <row r="14" spans="1:12" x14ac:dyDescent="0.2">
      <c r="A14" s="24" t="s">
        <v>49</v>
      </c>
      <c r="B14" s="25">
        <f>SUM(B9:B13)</f>
        <v>0</v>
      </c>
      <c r="C14" s="25">
        <f>SUM(C9:C13)</f>
        <v>0</v>
      </c>
      <c r="D14" s="15">
        <f>SUM(D9:D13)</f>
        <v>0</v>
      </c>
      <c r="E14" s="26"/>
      <c r="F14" s="26"/>
      <c r="G14" s="27"/>
      <c r="H14" s="24"/>
      <c r="I14" s="26"/>
      <c r="J14" s="26"/>
      <c r="K14" s="26"/>
      <c r="L14" s="26"/>
    </row>
    <row r="15" spans="1:12" x14ac:dyDescent="0.2">
      <c r="A15" s="145" t="s">
        <v>41</v>
      </c>
      <c r="B15" s="145"/>
      <c r="C15" s="145"/>
      <c r="D15" s="145"/>
      <c r="E15" s="145"/>
      <c r="F15" s="145"/>
      <c r="G15" s="145"/>
      <c r="H15" s="145"/>
      <c r="I15" s="145"/>
      <c r="J15" s="145"/>
      <c r="K15" s="145"/>
      <c r="L15" s="145"/>
    </row>
    <row r="16" spans="1:12" s="23" customFormat="1" ht="25.5" x14ac:dyDescent="0.25">
      <c r="A16" s="17" t="s">
        <v>31</v>
      </c>
      <c r="B16" s="18" t="s">
        <v>3</v>
      </c>
      <c r="C16" s="18" t="s">
        <v>4</v>
      </c>
      <c r="D16" s="18" t="s">
        <v>5</v>
      </c>
      <c r="E16" s="19" t="s">
        <v>40</v>
      </c>
      <c r="F16" s="17" t="s">
        <v>32</v>
      </c>
      <c r="G16" s="21" t="s">
        <v>42</v>
      </c>
      <c r="H16" s="28" t="s">
        <v>52</v>
      </c>
      <c r="I16" s="29" t="s">
        <v>51</v>
      </c>
      <c r="J16" s="29" t="s">
        <v>43</v>
      </c>
      <c r="K16" s="29" t="s">
        <v>50</v>
      </c>
      <c r="L16" s="19" t="s">
        <v>38</v>
      </c>
    </row>
    <row r="17" spans="1:12" x14ac:dyDescent="0.2">
      <c r="A17" s="5" t="s">
        <v>37</v>
      </c>
      <c r="B17" s="3"/>
      <c r="C17" s="4"/>
      <c r="D17" s="15">
        <f>C17-B17</f>
        <v>0</v>
      </c>
      <c r="E17" s="6"/>
      <c r="F17" s="55"/>
      <c r="G17" s="55"/>
      <c r="H17" s="3"/>
      <c r="I17" s="8"/>
      <c r="J17" s="8"/>
      <c r="K17" s="8"/>
      <c r="L17" s="6"/>
    </row>
    <row r="18" spans="1:12" x14ac:dyDescent="0.2">
      <c r="A18" s="5" t="s">
        <v>37</v>
      </c>
      <c r="B18" s="3"/>
      <c r="C18" s="4"/>
      <c r="D18" s="15">
        <f t="shared" ref="D18:D21" si="1">C18-B18</f>
        <v>0</v>
      </c>
      <c r="E18" s="6"/>
      <c r="F18" s="55"/>
      <c r="G18" s="55"/>
      <c r="H18" s="3"/>
      <c r="I18" s="8"/>
      <c r="J18" s="8"/>
      <c r="K18" s="8"/>
      <c r="L18" s="6"/>
    </row>
    <row r="19" spans="1:12" x14ac:dyDescent="0.2">
      <c r="A19" s="5" t="s">
        <v>37</v>
      </c>
      <c r="B19" s="3"/>
      <c r="C19" s="4"/>
      <c r="D19" s="15">
        <f t="shared" si="1"/>
        <v>0</v>
      </c>
      <c r="E19" s="6"/>
      <c r="F19" s="55"/>
      <c r="G19" s="55"/>
      <c r="H19" s="3"/>
      <c r="I19" s="8"/>
      <c r="J19" s="8"/>
      <c r="K19" s="8"/>
      <c r="L19" s="6"/>
    </row>
    <row r="20" spans="1:12" x14ac:dyDescent="0.2">
      <c r="A20" s="5" t="s">
        <v>37</v>
      </c>
      <c r="B20" s="3"/>
      <c r="C20" s="4"/>
      <c r="D20" s="15">
        <f t="shared" si="1"/>
        <v>0</v>
      </c>
      <c r="E20" s="6"/>
      <c r="F20" s="55"/>
      <c r="G20" s="55"/>
      <c r="H20" s="3"/>
      <c r="I20" s="8"/>
      <c r="J20" s="8"/>
      <c r="K20" s="8"/>
      <c r="L20" s="6"/>
    </row>
    <row r="21" spans="1:12" x14ac:dyDescent="0.2">
      <c r="A21" s="5" t="s">
        <v>37</v>
      </c>
      <c r="B21" s="3"/>
      <c r="C21" s="4"/>
      <c r="D21" s="15">
        <f t="shared" si="1"/>
        <v>0</v>
      </c>
      <c r="E21" s="6"/>
      <c r="F21" s="55"/>
      <c r="G21" s="55"/>
      <c r="H21" s="3"/>
      <c r="I21" s="8"/>
      <c r="J21" s="8"/>
      <c r="K21" s="8"/>
      <c r="L21" s="6"/>
    </row>
    <row r="22" spans="1:12" x14ac:dyDescent="0.2">
      <c r="A22" s="24" t="s">
        <v>49</v>
      </c>
      <c r="B22" s="25">
        <f>SUM(B17:B21)</f>
        <v>0</v>
      </c>
      <c r="C22" s="25">
        <f>SUM(C17:C21)</f>
        <v>0</v>
      </c>
      <c r="D22" s="15">
        <f>SUM(D17:D21)</f>
        <v>0</v>
      </c>
      <c r="E22" s="26"/>
      <c r="F22" s="26"/>
      <c r="G22" s="27"/>
      <c r="H22" s="24"/>
      <c r="I22" s="26"/>
      <c r="J22" s="26"/>
      <c r="K22" s="26"/>
      <c r="L22" s="26"/>
    </row>
    <row r="23" spans="1:12" x14ac:dyDescent="0.2">
      <c r="A23" s="145" t="s">
        <v>44</v>
      </c>
      <c r="B23" s="145"/>
      <c r="C23" s="145"/>
      <c r="D23" s="145"/>
      <c r="E23" s="145"/>
      <c r="F23" s="145"/>
      <c r="G23" s="145"/>
      <c r="H23" s="145"/>
      <c r="I23" s="145"/>
      <c r="J23" s="145"/>
      <c r="K23" s="145"/>
      <c r="L23" s="145"/>
    </row>
    <row r="24" spans="1:12" s="23" customFormat="1" ht="25.5" x14ac:dyDescent="0.25">
      <c r="A24" s="17" t="s">
        <v>31</v>
      </c>
      <c r="B24" s="18" t="s">
        <v>3</v>
      </c>
      <c r="C24" s="18" t="s">
        <v>4</v>
      </c>
      <c r="D24" s="18" t="s">
        <v>5</v>
      </c>
      <c r="E24" s="19" t="s">
        <v>40</v>
      </c>
      <c r="F24" s="17" t="s">
        <v>45</v>
      </c>
      <c r="G24" s="21" t="s">
        <v>46</v>
      </c>
      <c r="H24" s="28" t="s">
        <v>47</v>
      </c>
      <c r="I24" s="139" t="s">
        <v>48</v>
      </c>
      <c r="J24" s="140"/>
      <c r="K24" s="140"/>
      <c r="L24" s="141"/>
    </row>
    <row r="25" spans="1:12" x14ac:dyDescent="0.2">
      <c r="A25" s="5" t="s">
        <v>37</v>
      </c>
      <c r="B25" s="3"/>
      <c r="C25" s="4"/>
      <c r="D25" s="15">
        <f>C25-B25</f>
        <v>0</v>
      </c>
      <c r="E25" s="6"/>
      <c r="F25" s="55"/>
      <c r="G25" s="9"/>
      <c r="H25" s="25">
        <f>F25*G25</f>
        <v>0</v>
      </c>
      <c r="I25" s="142"/>
      <c r="J25" s="143"/>
      <c r="K25" s="143"/>
      <c r="L25" s="144"/>
    </row>
    <row r="26" spans="1:12" x14ac:dyDescent="0.2">
      <c r="A26" s="5" t="s">
        <v>37</v>
      </c>
      <c r="B26" s="3"/>
      <c r="C26" s="4"/>
      <c r="D26" s="15">
        <f t="shared" ref="D26:D29" si="2">C26-B26</f>
        <v>0</v>
      </c>
      <c r="E26" s="6"/>
      <c r="F26" s="55"/>
      <c r="G26" s="9"/>
      <c r="H26" s="25">
        <f t="shared" ref="H26:H29" si="3">F26*G26</f>
        <v>0</v>
      </c>
      <c r="I26" s="142"/>
      <c r="J26" s="143"/>
      <c r="K26" s="143"/>
      <c r="L26" s="144"/>
    </row>
    <row r="27" spans="1:12" x14ac:dyDescent="0.2">
      <c r="A27" s="5" t="s">
        <v>37</v>
      </c>
      <c r="B27" s="3"/>
      <c r="C27" s="4"/>
      <c r="D27" s="15">
        <f t="shared" si="2"/>
        <v>0</v>
      </c>
      <c r="E27" s="6"/>
      <c r="F27" s="55"/>
      <c r="G27" s="9"/>
      <c r="H27" s="25">
        <f t="shared" si="3"/>
        <v>0</v>
      </c>
      <c r="I27" s="142"/>
      <c r="J27" s="143"/>
      <c r="K27" s="143"/>
      <c r="L27" s="144"/>
    </row>
    <row r="28" spans="1:12" x14ac:dyDescent="0.2">
      <c r="A28" s="5" t="s">
        <v>37</v>
      </c>
      <c r="B28" s="3"/>
      <c r="C28" s="4"/>
      <c r="D28" s="15">
        <f t="shared" si="2"/>
        <v>0</v>
      </c>
      <c r="E28" s="6"/>
      <c r="F28" s="55"/>
      <c r="G28" s="9"/>
      <c r="H28" s="25">
        <f t="shared" si="3"/>
        <v>0</v>
      </c>
      <c r="I28" s="142"/>
      <c r="J28" s="143"/>
      <c r="K28" s="143"/>
      <c r="L28" s="144"/>
    </row>
    <row r="29" spans="1:12" x14ac:dyDescent="0.2">
      <c r="A29" s="5" t="s">
        <v>37</v>
      </c>
      <c r="B29" s="3"/>
      <c r="C29" s="4"/>
      <c r="D29" s="15">
        <f t="shared" si="2"/>
        <v>0</v>
      </c>
      <c r="E29" s="6"/>
      <c r="F29" s="55"/>
      <c r="G29" s="9"/>
      <c r="H29" s="25">
        <f t="shared" si="3"/>
        <v>0</v>
      </c>
      <c r="I29" s="142"/>
      <c r="J29" s="143"/>
      <c r="K29" s="143"/>
      <c r="L29" s="144"/>
    </row>
    <row r="30" spans="1:12" x14ac:dyDescent="0.2">
      <c r="A30" s="24" t="s">
        <v>49</v>
      </c>
      <c r="B30" s="25">
        <f>SUM(B25:B29)</f>
        <v>0</v>
      </c>
      <c r="C30" s="25">
        <f>SUM(C25:C29)</f>
        <v>0</v>
      </c>
      <c r="D30" s="15">
        <f>SUM(D25:D29)</f>
        <v>0</v>
      </c>
      <c r="E30" s="26"/>
      <c r="F30" s="26"/>
      <c r="G30" s="27"/>
      <c r="H30" s="24"/>
      <c r="I30" s="170"/>
      <c r="J30" s="171"/>
      <c r="K30" s="171"/>
      <c r="L30" s="172"/>
    </row>
    <row r="31" spans="1:12" x14ac:dyDescent="0.2">
      <c r="A31" s="30" t="s">
        <v>53</v>
      </c>
      <c r="B31" s="31">
        <f>B14+B22+B30</f>
        <v>0</v>
      </c>
      <c r="C31" s="31">
        <f>C14+C22+C30</f>
        <v>0</v>
      </c>
      <c r="D31" s="86">
        <f>D14+D22+D30</f>
        <v>0</v>
      </c>
      <c r="E31" s="32"/>
      <c r="F31" s="32"/>
      <c r="G31" s="32"/>
      <c r="H31" s="32"/>
      <c r="I31" s="32"/>
      <c r="J31" s="32"/>
      <c r="K31" s="32"/>
      <c r="L31" s="32"/>
    </row>
    <row r="32" spans="1:12" x14ac:dyDescent="0.2">
      <c r="A32" s="166" t="s">
        <v>118</v>
      </c>
      <c r="B32" s="167"/>
      <c r="C32" s="167"/>
      <c r="D32" s="167"/>
      <c r="E32" s="167"/>
      <c r="F32" s="167"/>
      <c r="G32" s="167"/>
      <c r="H32" s="167"/>
      <c r="I32" s="167"/>
      <c r="J32" s="167"/>
      <c r="K32" s="167"/>
      <c r="L32" s="168"/>
    </row>
    <row r="33" spans="1:12" x14ac:dyDescent="0.2">
      <c r="A33" s="43"/>
      <c r="L33" s="44"/>
    </row>
    <row r="34" spans="1:12" x14ac:dyDescent="0.2">
      <c r="A34" s="155" t="s">
        <v>120</v>
      </c>
      <c r="B34" s="156"/>
      <c r="C34" s="156"/>
      <c r="D34" s="156"/>
      <c r="E34" s="156"/>
      <c r="F34" s="156"/>
      <c r="G34" s="156"/>
      <c r="H34" s="83"/>
      <c r="I34" s="42"/>
      <c r="J34" s="42"/>
      <c r="K34" s="42"/>
      <c r="L34" s="47"/>
    </row>
    <row r="35" spans="1:12" x14ac:dyDescent="0.2">
      <c r="A35" s="43"/>
      <c r="L35" s="44"/>
    </row>
    <row r="36" spans="1:12" x14ac:dyDescent="0.2">
      <c r="A36" s="155" t="s">
        <v>119</v>
      </c>
      <c r="B36" s="156"/>
      <c r="C36" s="156"/>
      <c r="D36" s="156"/>
      <c r="E36" s="156"/>
      <c r="F36" s="156"/>
      <c r="G36" s="156"/>
      <c r="H36" s="156"/>
      <c r="I36" s="156"/>
      <c r="J36" s="156"/>
      <c r="K36" s="156"/>
      <c r="L36" s="169"/>
    </row>
    <row r="37" spans="1:12" x14ac:dyDescent="0.2">
      <c r="A37" s="45"/>
      <c r="B37" s="46"/>
      <c r="C37" s="46"/>
      <c r="D37" s="46"/>
      <c r="E37" s="46"/>
      <c r="F37" s="46"/>
      <c r="G37" s="46"/>
      <c r="H37" s="46"/>
      <c r="I37" s="46"/>
      <c r="J37" s="46"/>
      <c r="K37" s="46"/>
      <c r="L37" s="48"/>
    </row>
    <row r="38" spans="1:12" x14ac:dyDescent="0.2">
      <c r="A38" s="157"/>
      <c r="B38" s="158"/>
      <c r="C38" s="158"/>
      <c r="D38" s="158"/>
      <c r="E38" s="158"/>
      <c r="F38" s="158"/>
      <c r="G38" s="158"/>
      <c r="H38" s="158"/>
      <c r="I38" s="158"/>
      <c r="J38" s="158"/>
      <c r="K38" s="158"/>
      <c r="L38" s="159"/>
    </row>
    <row r="39" spans="1:12" x14ac:dyDescent="0.2">
      <c r="A39" s="160"/>
      <c r="B39" s="161"/>
      <c r="C39" s="161"/>
      <c r="D39" s="161"/>
      <c r="E39" s="161"/>
      <c r="F39" s="161"/>
      <c r="G39" s="161"/>
      <c r="H39" s="161"/>
      <c r="I39" s="161"/>
      <c r="J39" s="161"/>
      <c r="K39" s="161"/>
      <c r="L39" s="162"/>
    </row>
    <row r="40" spans="1:12" x14ac:dyDescent="0.2">
      <c r="A40" s="160"/>
      <c r="B40" s="161"/>
      <c r="C40" s="161"/>
      <c r="D40" s="161"/>
      <c r="E40" s="161"/>
      <c r="F40" s="161"/>
      <c r="G40" s="161"/>
      <c r="H40" s="161"/>
      <c r="I40" s="161"/>
      <c r="J40" s="161"/>
      <c r="K40" s="161"/>
      <c r="L40" s="162"/>
    </row>
    <row r="41" spans="1:12" x14ac:dyDescent="0.2">
      <c r="A41" s="160"/>
      <c r="B41" s="161"/>
      <c r="C41" s="161"/>
      <c r="D41" s="161"/>
      <c r="E41" s="161"/>
      <c r="F41" s="161"/>
      <c r="G41" s="161"/>
      <c r="H41" s="161"/>
      <c r="I41" s="161"/>
      <c r="J41" s="161"/>
      <c r="K41" s="161"/>
      <c r="L41" s="162"/>
    </row>
    <row r="42" spans="1:12" x14ac:dyDescent="0.2">
      <c r="A42" s="160"/>
      <c r="B42" s="161"/>
      <c r="C42" s="161"/>
      <c r="D42" s="161"/>
      <c r="E42" s="161"/>
      <c r="F42" s="161"/>
      <c r="G42" s="161"/>
      <c r="H42" s="161"/>
      <c r="I42" s="161"/>
      <c r="J42" s="161"/>
      <c r="K42" s="161"/>
      <c r="L42" s="162"/>
    </row>
    <row r="43" spans="1:12" x14ac:dyDescent="0.2">
      <c r="A43" s="160"/>
      <c r="B43" s="161"/>
      <c r="C43" s="161"/>
      <c r="D43" s="161"/>
      <c r="E43" s="161"/>
      <c r="F43" s="161"/>
      <c r="G43" s="161"/>
      <c r="H43" s="161"/>
      <c r="I43" s="161"/>
      <c r="J43" s="161"/>
      <c r="K43" s="161"/>
      <c r="L43" s="162"/>
    </row>
    <row r="44" spans="1:12" x14ac:dyDescent="0.2">
      <c r="A44" s="160"/>
      <c r="B44" s="161"/>
      <c r="C44" s="161"/>
      <c r="D44" s="161"/>
      <c r="E44" s="161"/>
      <c r="F44" s="161"/>
      <c r="G44" s="161"/>
      <c r="H44" s="161"/>
      <c r="I44" s="161"/>
      <c r="J44" s="161"/>
      <c r="K44" s="161"/>
      <c r="L44" s="162"/>
    </row>
    <row r="45" spans="1:12" x14ac:dyDescent="0.2">
      <c r="A45" s="160"/>
      <c r="B45" s="161"/>
      <c r="C45" s="161"/>
      <c r="D45" s="161"/>
      <c r="E45" s="161"/>
      <c r="F45" s="161"/>
      <c r="G45" s="161"/>
      <c r="H45" s="161"/>
      <c r="I45" s="161"/>
      <c r="J45" s="161"/>
      <c r="K45" s="161"/>
      <c r="L45" s="162"/>
    </row>
    <row r="46" spans="1:12" x14ac:dyDescent="0.2">
      <c r="A46" s="163"/>
      <c r="B46" s="164"/>
      <c r="C46" s="164"/>
      <c r="D46" s="164"/>
      <c r="E46" s="164"/>
      <c r="F46" s="164"/>
      <c r="G46" s="164"/>
      <c r="H46" s="164"/>
      <c r="I46" s="164"/>
      <c r="J46" s="164"/>
      <c r="K46" s="164"/>
      <c r="L46" s="165"/>
    </row>
  </sheetData>
  <sheetProtection algorithmName="SHA-512" hashValue="9WIs1LIKwXA2tJZHEWv/1MoU+iJQesYrXjI8DflVU6Z1f0RIgSrdf39cWy8K4tsCs9evVdVm5AtZJ6IXaJ5qNw==" saltValue="qiy0Z6Id7hOVyutZ4BjhtA==" spinCount="100000" sheet="1" objects="1" scenarios="1"/>
  <mergeCells count="19">
    <mergeCell ref="I27:L27"/>
    <mergeCell ref="I28:L28"/>
    <mergeCell ref="I29:L29"/>
    <mergeCell ref="A34:G34"/>
    <mergeCell ref="A38:L46"/>
    <mergeCell ref="A32:L32"/>
    <mergeCell ref="A36:L36"/>
    <mergeCell ref="I30:L30"/>
    <mergeCell ref="I24:L24"/>
    <mergeCell ref="I25:L25"/>
    <mergeCell ref="I26:L26"/>
    <mergeCell ref="F1:G1"/>
    <mergeCell ref="A1:B1"/>
    <mergeCell ref="A15:L15"/>
    <mergeCell ref="A23:L23"/>
    <mergeCell ref="H1:L1"/>
    <mergeCell ref="A3:L3"/>
    <mergeCell ref="A4:L4"/>
    <mergeCell ref="A6:L6"/>
  </mergeCells>
  <dataValidations xWindow="81" yWindow="409" count="1">
    <dataValidation type="list" showInputMessage="1" showErrorMessage="1" promptTitle="SELECT" prompt="SELECT" sqref="A9:A13 A17:A21 A25:A29" xr:uid="{5945FB75-9021-46CD-A717-DEE70A87BEBF}">
      <formula1>" SELECT,NEW, REVISED"</formula1>
    </dataValidation>
  </dataValidations>
  <pageMargins left="0.2" right="0.2" top="0.75" bottom="0.25" header="0.25" footer="0.05"/>
  <pageSetup scale="77" orientation="landscape" r:id="rId1"/>
  <headerFooter>
    <oddHeader xml:space="preserve">&amp;C&amp;"Arial,Bold"SBIE Immigration Grant Program
Budget Amendment Workbook </oddHeader>
    <oddFooter>&amp;C&amp;"Arial,Regular"&amp;9SBIE-007 (12/2025)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05F1B-13AF-41DA-AD00-BEE75AAEC8CE}">
  <sheetPr>
    <tabColor theme="9" tint="0.79998168889431442"/>
    <pageSetUpPr fitToPage="1"/>
  </sheetPr>
  <dimension ref="A1:H21"/>
  <sheetViews>
    <sheetView view="pageLayout" zoomScaleNormal="115" workbookViewId="0">
      <selection activeCell="H10" sqref="H10"/>
    </sheetView>
  </sheetViews>
  <sheetFormatPr defaultRowHeight="12.75" x14ac:dyDescent="0.2"/>
  <cols>
    <col min="1" max="1" width="13.5703125" style="1" bestFit="1" customWidth="1"/>
    <col min="2" max="2" width="17.85546875" style="1" customWidth="1"/>
    <col min="3" max="3" width="16.85546875" style="1" bestFit="1" customWidth="1"/>
    <col min="4" max="4" width="11.85546875" style="1" customWidth="1"/>
    <col min="5" max="5" width="24.140625" style="1" customWidth="1"/>
    <col min="6" max="6" width="16.85546875" style="1" customWidth="1"/>
    <col min="7" max="7" width="14.42578125" style="1" customWidth="1"/>
    <col min="8" max="8" width="18.5703125" style="1" customWidth="1"/>
    <col min="9" max="16384" width="9.140625" style="1"/>
  </cols>
  <sheetData>
    <row r="1" spans="1:8" ht="15" customHeight="1" x14ac:dyDescent="0.2">
      <c r="A1" s="106" t="s">
        <v>0</v>
      </c>
      <c r="B1" s="106"/>
      <c r="C1" s="52">
        <f>'Tab 1 - Summary Table'!C2</f>
        <v>0</v>
      </c>
      <c r="D1" s="106" t="s">
        <v>1</v>
      </c>
      <c r="E1" s="106"/>
      <c r="F1" s="146">
        <f>'Tab 1 - Summary Table'!C4</f>
        <v>0</v>
      </c>
      <c r="G1" s="146"/>
      <c r="H1" s="146"/>
    </row>
    <row r="3" spans="1:8" x14ac:dyDescent="0.2">
      <c r="A3" s="147" t="s">
        <v>122</v>
      </c>
      <c r="B3" s="148"/>
      <c r="C3" s="148"/>
      <c r="D3" s="148"/>
      <c r="E3" s="148"/>
      <c r="F3" s="148"/>
      <c r="G3" s="148"/>
      <c r="H3" s="149"/>
    </row>
    <row r="4" spans="1:8" ht="57.75" customHeight="1" x14ac:dyDescent="0.2">
      <c r="A4" s="150" t="s">
        <v>123</v>
      </c>
      <c r="B4" s="151"/>
      <c r="C4" s="151"/>
      <c r="D4" s="151"/>
      <c r="E4" s="151"/>
      <c r="F4" s="151"/>
      <c r="G4" s="151"/>
      <c r="H4" s="152"/>
    </row>
    <row r="5" spans="1:8" x14ac:dyDescent="0.2">
      <c r="A5" s="49"/>
      <c r="B5" s="2"/>
      <c r="C5" s="2"/>
      <c r="D5" s="2"/>
      <c r="E5" s="2"/>
      <c r="F5" s="2"/>
      <c r="G5" s="2"/>
      <c r="H5" s="50"/>
    </row>
    <row r="6" spans="1:8" x14ac:dyDescent="0.2">
      <c r="A6" s="173" t="s">
        <v>121</v>
      </c>
      <c r="B6" s="173"/>
      <c r="C6" s="173"/>
      <c r="D6" s="173"/>
      <c r="E6" s="173"/>
      <c r="F6" s="173"/>
      <c r="G6" s="173"/>
      <c r="H6" s="173"/>
    </row>
    <row r="7" spans="1:8" s="23" customFormat="1" ht="25.5" x14ac:dyDescent="0.25">
      <c r="A7" s="17" t="s">
        <v>31</v>
      </c>
      <c r="B7" s="18" t="s">
        <v>3</v>
      </c>
      <c r="C7" s="18" t="s">
        <v>4</v>
      </c>
      <c r="D7" s="18" t="s">
        <v>5</v>
      </c>
      <c r="E7" s="19" t="s">
        <v>40</v>
      </c>
      <c r="F7" s="21" t="s">
        <v>54</v>
      </c>
      <c r="G7" s="21" t="s">
        <v>56</v>
      </c>
      <c r="H7" s="21" t="s">
        <v>57</v>
      </c>
    </row>
    <row r="8" spans="1:8" x14ac:dyDescent="0.2">
      <c r="A8" s="5" t="s">
        <v>37</v>
      </c>
      <c r="B8" s="3"/>
      <c r="C8" s="3"/>
      <c r="D8" s="15">
        <f>C8-B8</f>
        <v>0</v>
      </c>
      <c r="E8" s="6"/>
      <c r="F8" s="9"/>
      <c r="G8" s="55"/>
      <c r="H8" s="84"/>
    </row>
    <row r="9" spans="1:8" x14ac:dyDescent="0.2">
      <c r="A9" s="5" t="s">
        <v>37</v>
      </c>
      <c r="B9" s="3"/>
      <c r="C9" s="3"/>
      <c r="D9" s="15">
        <f t="shared" ref="D9:D12" si="0">C9-B9</f>
        <v>0</v>
      </c>
      <c r="E9" s="6"/>
      <c r="F9" s="9"/>
      <c r="G9" s="55"/>
      <c r="H9" s="84"/>
    </row>
    <row r="10" spans="1:8" x14ac:dyDescent="0.2">
      <c r="A10" s="5" t="s">
        <v>37</v>
      </c>
      <c r="B10" s="3"/>
      <c r="C10" s="3"/>
      <c r="D10" s="15">
        <f t="shared" si="0"/>
        <v>0</v>
      </c>
      <c r="E10" s="6"/>
      <c r="F10" s="9"/>
      <c r="G10" s="55"/>
      <c r="H10" s="84"/>
    </row>
    <row r="11" spans="1:8" x14ac:dyDescent="0.2">
      <c r="A11" s="5" t="s">
        <v>37</v>
      </c>
      <c r="B11" s="3"/>
      <c r="C11" s="3"/>
      <c r="D11" s="15">
        <f t="shared" si="0"/>
        <v>0</v>
      </c>
      <c r="E11" s="6"/>
      <c r="F11" s="9"/>
      <c r="G11" s="55"/>
      <c r="H11" s="84"/>
    </row>
    <row r="12" spans="1:8" x14ac:dyDescent="0.2">
      <c r="A12" s="5" t="s">
        <v>37</v>
      </c>
      <c r="B12" s="3"/>
      <c r="C12" s="3"/>
      <c r="D12" s="15">
        <f t="shared" si="0"/>
        <v>0</v>
      </c>
      <c r="E12" s="6"/>
      <c r="F12" s="9"/>
      <c r="G12" s="55"/>
      <c r="H12" s="84"/>
    </row>
    <row r="13" spans="1:8" x14ac:dyDescent="0.2">
      <c r="A13" s="30" t="s">
        <v>58</v>
      </c>
      <c r="B13" s="31">
        <f>SUM(B8:B12)</f>
        <v>0</v>
      </c>
      <c r="C13" s="31">
        <f>SUM(C8:C12)</f>
        <v>0</v>
      </c>
      <c r="D13" s="53">
        <f>SUM(D8:D12)</f>
        <v>0</v>
      </c>
      <c r="E13" s="32"/>
      <c r="F13" s="32"/>
      <c r="G13" s="32"/>
      <c r="H13" s="32"/>
    </row>
    <row r="14" spans="1:8" x14ac:dyDescent="0.2">
      <c r="A14" s="166" t="s">
        <v>124</v>
      </c>
      <c r="B14" s="167"/>
      <c r="C14" s="167"/>
      <c r="D14" s="167"/>
      <c r="E14" s="167"/>
      <c r="F14" s="167"/>
      <c r="G14" s="167"/>
      <c r="H14" s="168"/>
    </row>
    <row r="15" spans="1:8" x14ac:dyDescent="0.2">
      <c r="A15" s="43"/>
      <c r="H15" s="44"/>
    </row>
    <row r="16" spans="1:8" x14ac:dyDescent="0.2">
      <c r="A16" s="155" t="s">
        <v>127</v>
      </c>
      <c r="B16" s="156"/>
      <c r="C16" s="156"/>
      <c r="D16" s="156"/>
      <c r="E16" s="156"/>
      <c r="F16" s="169"/>
      <c r="G16" s="51" t="s">
        <v>125</v>
      </c>
      <c r="H16" s="44"/>
    </row>
    <row r="17" spans="1:8" x14ac:dyDescent="0.2">
      <c r="A17" s="43"/>
      <c r="H17" s="44"/>
    </row>
    <row r="18" spans="1:8" x14ac:dyDescent="0.2">
      <c r="A18" s="155" t="s">
        <v>126</v>
      </c>
      <c r="B18" s="156"/>
      <c r="C18" s="156"/>
      <c r="D18" s="156"/>
      <c r="E18" s="156"/>
      <c r="F18" s="156"/>
      <c r="G18" s="51" t="s">
        <v>125</v>
      </c>
      <c r="H18" s="44"/>
    </row>
    <row r="19" spans="1:8" x14ac:dyDescent="0.2">
      <c r="A19" s="45"/>
      <c r="B19" s="46"/>
      <c r="C19" s="46"/>
      <c r="D19" s="46"/>
      <c r="E19" s="46"/>
      <c r="F19" s="46"/>
      <c r="H19" s="44"/>
    </row>
    <row r="20" spans="1:8" x14ac:dyDescent="0.2">
      <c r="A20" s="45" t="s">
        <v>128</v>
      </c>
      <c r="B20" s="46"/>
      <c r="C20" s="46"/>
      <c r="D20" s="46"/>
      <c r="E20" s="46"/>
      <c r="F20" s="46"/>
      <c r="G20" s="54"/>
      <c r="H20" s="48"/>
    </row>
    <row r="21" spans="1:8" x14ac:dyDescent="0.2">
      <c r="A21" s="49"/>
      <c r="B21" s="2"/>
      <c r="C21" s="2"/>
      <c r="D21" s="2"/>
      <c r="E21" s="2"/>
      <c r="F21" s="2"/>
      <c r="G21" s="2"/>
      <c r="H21" s="50"/>
    </row>
  </sheetData>
  <sheetProtection algorithmName="SHA-512" hashValue="5+2sNonbXJkjKIQBkhseaMyPIQCq6+mGdPFRPwsng50BQgVvCoRSTOuF+tXTIrSrgupwzuh0xjj0HsGE1ONJbQ==" saltValue="AXIlwnGKLHBjINOjzMjYLA==" spinCount="100000" sheet="1" objects="1" scenarios="1"/>
  <mergeCells count="9">
    <mergeCell ref="A14:H14"/>
    <mergeCell ref="A16:F16"/>
    <mergeCell ref="A18:F18"/>
    <mergeCell ref="D1:E1"/>
    <mergeCell ref="F1:H1"/>
    <mergeCell ref="A1:B1"/>
    <mergeCell ref="A6:H6"/>
    <mergeCell ref="A3:H3"/>
    <mergeCell ref="A4:H4"/>
  </mergeCells>
  <dataValidations disablePrompts="1" count="2">
    <dataValidation type="list" showInputMessage="1" showErrorMessage="1" promptTitle="SELECT" prompt="SELECT" sqref="A8:A12" xr:uid="{8AC117C7-8DE8-4672-BF51-E9C4C3B7204D}">
      <formula1>" SELECT,NEW, REVISED"</formula1>
    </dataValidation>
    <dataValidation type="list" allowBlank="1" showInputMessage="1" showErrorMessage="1" sqref="G16 G18" xr:uid="{20D2FF37-9302-4DCC-A20B-771FFBF56F9C}">
      <formula1>"[SELECT], Yes, No"</formula1>
    </dataValidation>
  </dataValidations>
  <pageMargins left="0.2" right="0.2" top="0.75" bottom="0.25" header="0.25" footer="0.05"/>
  <pageSetup orientation="landscape" r:id="rId1"/>
  <headerFooter>
    <oddHeader xml:space="preserve">&amp;C&amp;"Arial,Bold"SBIE Immigration Grant Program
Budget Amendment Workbook </oddHeader>
    <oddFooter>&amp;C&amp;"Arial,Regular"&amp;9SBIE-007 (12/2025)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DB0F7-3324-45CE-BDBD-B6BAA16E0D87}">
  <sheetPr>
    <tabColor theme="9" tint="0.79998168889431442"/>
    <pageSetUpPr fitToPage="1"/>
  </sheetPr>
  <dimension ref="A1:M23"/>
  <sheetViews>
    <sheetView view="pageLayout" zoomScaleNormal="115" workbookViewId="0">
      <selection activeCell="E28" sqref="E28"/>
    </sheetView>
  </sheetViews>
  <sheetFormatPr defaultRowHeight="12.75" x14ac:dyDescent="0.2"/>
  <cols>
    <col min="1" max="1" width="13.5703125" style="1" bestFit="1" customWidth="1"/>
    <col min="2" max="2" width="14.85546875" style="1" bestFit="1" customWidth="1"/>
    <col min="3" max="3" width="16.85546875" style="1" bestFit="1" customWidth="1"/>
    <col min="4" max="4" width="11.85546875" style="1" customWidth="1"/>
    <col min="5" max="5" width="21.28515625" style="1" customWidth="1"/>
    <col min="6" max="6" width="14.140625" style="1" bestFit="1" customWidth="1"/>
    <col min="7" max="7" width="12.28515625" style="1" customWidth="1"/>
    <col min="8" max="8" width="14" style="1" customWidth="1"/>
    <col min="9" max="9" width="10.5703125" style="1" customWidth="1"/>
    <col min="10" max="10" width="14.28515625" style="1" bestFit="1" customWidth="1"/>
    <col min="11" max="11" width="10.5703125" style="1" customWidth="1"/>
    <col min="12" max="12" width="9.140625" style="1"/>
    <col min="13" max="13" width="16.140625" style="1" customWidth="1"/>
    <col min="14" max="16384" width="9.140625" style="1"/>
  </cols>
  <sheetData>
    <row r="1" spans="1:13" x14ac:dyDescent="0.2">
      <c r="A1" s="106" t="s">
        <v>0</v>
      </c>
      <c r="B1" s="106"/>
      <c r="C1" s="52">
        <f>'Tab 1 - Summary Table'!C2</f>
        <v>0</v>
      </c>
      <c r="F1" s="106" t="s">
        <v>1</v>
      </c>
      <c r="G1" s="106"/>
      <c r="H1" s="146">
        <f>'Tab 1 - Summary Table'!C4</f>
        <v>0</v>
      </c>
      <c r="I1" s="146"/>
      <c r="J1" s="146"/>
      <c r="K1" s="146"/>
      <c r="L1" s="146"/>
      <c r="M1" s="146"/>
    </row>
    <row r="2" spans="1:13" x14ac:dyDescent="0.2">
      <c r="A2" s="12"/>
      <c r="B2" s="12"/>
      <c r="C2" s="41"/>
      <c r="F2" s="12"/>
      <c r="G2" s="12"/>
      <c r="H2" s="46"/>
      <c r="I2" s="46"/>
      <c r="J2" s="46"/>
      <c r="K2" s="46"/>
      <c r="L2" s="46"/>
      <c r="M2" s="46"/>
    </row>
    <row r="3" spans="1:13" x14ac:dyDescent="0.2">
      <c r="A3" s="147" t="s">
        <v>129</v>
      </c>
      <c r="B3" s="148"/>
      <c r="C3" s="148"/>
      <c r="D3" s="148"/>
      <c r="E3" s="148"/>
      <c r="F3" s="148"/>
      <c r="G3" s="148"/>
      <c r="H3" s="148"/>
      <c r="I3" s="148"/>
      <c r="J3" s="148"/>
      <c r="K3" s="148"/>
      <c r="L3" s="148"/>
      <c r="M3" s="149"/>
    </row>
    <row r="4" spans="1:13" ht="33" customHeight="1" x14ac:dyDescent="0.2">
      <c r="A4" s="150" t="s">
        <v>130</v>
      </c>
      <c r="B4" s="151"/>
      <c r="C4" s="151"/>
      <c r="D4" s="151"/>
      <c r="E4" s="151"/>
      <c r="F4" s="151"/>
      <c r="G4" s="151"/>
      <c r="H4" s="151"/>
      <c r="I4" s="151"/>
      <c r="J4" s="151"/>
      <c r="K4" s="151"/>
      <c r="L4" s="151"/>
      <c r="M4" s="152"/>
    </row>
    <row r="5" spans="1:13" x14ac:dyDescent="0.2">
      <c r="A5" s="49"/>
      <c r="B5" s="2"/>
      <c r="C5" s="2"/>
      <c r="D5" s="2"/>
      <c r="E5" s="2"/>
      <c r="F5" s="2"/>
      <c r="G5" s="2"/>
      <c r="H5" s="2"/>
      <c r="I5" s="2"/>
      <c r="J5" s="2"/>
      <c r="K5" s="2"/>
      <c r="L5" s="2"/>
      <c r="M5" s="50"/>
    </row>
    <row r="6" spans="1:13" x14ac:dyDescent="0.2">
      <c r="A6" s="173" t="s">
        <v>131</v>
      </c>
      <c r="B6" s="173"/>
      <c r="C6" s="173"/>
      <c r="D6" s="173"/>
      <c r="E6" s="173"/>
      <c r="F6" s="173"/>
      <c r="G6" s="173"/>
      <c r="H6" s="173"/>
      <c r="I6" s="173"/>
      <c r="J6" s="173"/>
      <c r="K6" s="173"/>
      <c r="L6" s="173"/>
      <c r="M6" s="173"/>
    </row>
    <row r="7" spans="1:13" x14ac:dyDescent="0.2">
      <c r="A7" s="145" t="s">
        <v>30</v>
      </c>
      <c r="B7" s="145"/>
      <c r="C7" s="145"/>
      <c r="D7" s="145"/>
      <c r="E7" s="145"/>
      <c r="F7" s="145"/>
      <c r="G7" s="145"/>
      <c r="H7" s="145"/>
      <c r="I7" s="145"/>
      <c r="J7" s="145"/>
      <c r="K7" s="145"/>
      <c r="L7" s="145"/>
      <c r="M7" s="145"/>
    </row>
    <row r="8" spans="1:13" s="23" customFormat="1" ht="25.5" x14ac:dyDescent="0.25">
      <c r="A8" s="17" t="s">
        <v>31</v>
      </c>
      <c r="B8" s="18" t="s">
        <v>3</v>
      </c>
      <c r="C8" s="18" t="s">
        <v>4</v>
      </c>
      <c r="D8" s="18" t="s">
        <v>5</v>
      </c>
      <c r="E8" s="19" t="s">
        <v>40</v>
      </c>
      <c r="F8" s="17" t="s">
        <v>32</v>
      </c>
      <c r="G8" s="20" t="s">
        <v>39</v>
      </c>
      <c r="H8" s="33" t="s">
        <v>33</v>
      </c>
      <c r="I8" s="22" t="s">
        <v>34</v>
      </c>
      <c r="J8" s="22" t="s">
        <v>35</v>
      </c>
      <c r="K8" s="22" t="s">
        <v>36</v>
      </c>
      <c r="L8" s="176" t="s">
        <v>38</v>
      </c>
      <c r="M8" s="177"/>
    </row>
    <row r="9" spans="1:13" x14ac:dyDescent="0.2">
      <c r="A9" s="5" t="s">
        <v>37</v>
      </c>
      <c r="B9" s="3"/>
      <c r="C9" s="3"/>
      <c r="D9" s="15">
        <f>C9-B9</f>
        <v>0</v>
      </c>
      <c r="E9" s="6"/>
      <c r="F9" s="11"/>
      <c r="G9" s="7"/>
      <c r="H9" s="11"/>
      <c r="I9" s="85"/>
      <c r="J9" s="85"/>
      <c r="K9" s="85"/>
      <c r="L9" s="174"/>
      <c r="M9" s="175"/>
    </row>
    <row r="10" spans="1:13" x14ac:dyDescent="0.2">
      <c r="A10" s="5" t="s">
        <v>37</v>
      </c>
      <c r="B10" s="3"/>
      <c r="C10" s="3"/>
      <c r="D10" s="15">
        <f t="shared" ref="D10:D13" si="0">C10-B10</f>
        <v>0</v>
      </c>
      <c r="E10" s="6"/>
      <c r="F10" s="11"/>
      <c r="G10" s="7"/>
      <c r="H10" s="11"/>
      <c r="I10" s="85"/>
      <c r="J10" s="85"/>
      <c r="K10" s="85"/>
      <c r="L10" s="174"/>
      <c r="M10" s="175"/>
    </row>
    <row r="11" spans="1:13" x14ac:dyDescent="0.2">
      <c r="A11" s="5" t="s">
        <v>37</v>
      </c>
      <c r="B11" s="3"/>
      <c r="C11" s="3"/>
      <c r="D11" s="15">
        <f t="shared" si="0"/>
        <v>0</v>
      </c>
      <c r="E11" s="6"/>
      <c r="F11" s="11"/>
      <c r="G11" s="7"/>
      <c r="H11" s="11"/>
      <c r="I11" s="85"/>
      <c r="J11" s="85"/>
      <c r="K11" s="85"/>
      <c r="L11" s="174"/>
      <c r="M11" s="175"/>
    </row>
    <row r="12" spans="1:13" x14ac:dyDescent="0.2">
      <c r="A12" s="5" t="s">
        <v>37</v>
      </c>
      <c r="B12" s="3"/>
      <c r="C12" s="3"/>
      <c r="D12" s="15">
        <f t="shared" si="0"/>
        <v>0</v>
      </c>
      <c r="E12" s="6"/>
      <c r="F12" s="11"/>
      <c r="G12" s="7"/>
      <c r="H12" s="11"/>
      <c r="I12" s="85"/>
      <c r="J12" s="85"/>
      <c r="K12" s="85"/>
      <c r="L12" s="174"/>
      <c r="M12" s="175"/>
    </row>
    <row r="13" spans="1:13" x14ac:dyDescent="0.2">
      <c r="A13" s="5" t="s">
        <v>37</v>
      </c>
      <c r="B13" s="3"/>
      <c r="C13" s="3"/>
      <c r="D13" s="15">
        <f t="shared" si="0"/>
        <v>0</v>
      </c>
      <c r="E13" s="6"/>
      <c r="F13" s="11"/>
      <c r="G13" s="7"/>
      <c r="H13" s="11"/>
      <c r="I13" s="85"/>
      <c r="J13" s="85"/>
      <c r="K13" s="85"/>
      <c r="L13" s="174"/>
      <c r="M13" s="175"/>
    </row>
    <row r="14" spans="1:13" x14ac:dyDescent="0.2">
      <c r="A14" s="24" t="s">
        <v>49</v>
      </c>
      <c r="B14" s="25">
        <f>SUM(B9:B13)</f>
        <v>0</v>
      </c>
      <c r="C14" s="25">
        <f>SUM(C9:C13)</f>
        <v>0</v>
      </c>
      <c r="D14" s="15">
        <f>SUM(D9:D13)</f>
        <v>0</v>
      </c>
      <c r="E14" s="26"/>
      <c r="F14" s="26"/>
      <c r="G14" s="27"/>
      <c r="H14" s="24"/>
      <c r="I14" s="26"/>
      <c r="J14" s="26"/>
      <c r="K14" s="26"/>
      <c r="L14" s="170"/>
      <c r="M14" s="172"/>
    </row>
    <row r="15" spans="1:13" x14ac:dyDescent="0.2">
      <c r="A15" s="145" t="s">
        <v>63</v>
      </c>
      <c r="B15" s="145"/>
      <c r="C15" s="145"/>
      <c r="D15" s="145"/>
      <c r="E15" s="145"/>
      <c r="F15" s="145"/>
      <c r="G15" s="145"/>
      <c r="H15" s="145"/>
      <c r="I15" s="145"/>
      <c r="J15" s="145"/>
      <c r="K15" s="145"/>
      <c r="L15" s="145"/>
      <c r="M15" s="145"/>
    </row>
    <row r="16" spans="1:13" s="23" customFormat="1" ht="51" x14ac:dyDescent="0.25">
      <c r="A16" s="17" t="s">
        <v>31</v>
      </c>
      <c r="B16" s="18" t="s">
        <v>3</v>
      </c>
      <c r="C16" s="18" t="s">
        <v>4</v>
      </c>
      <c r="D16" s="18" t="s">
        <v>5</v>
      </c>
      <c r="E16" s="19" t="s">
        <v>40</v>
      </c>
      <c r="F16" s="21" t="s">
        <v>61</v>
      </c>
      <c r="G16" s="17" t="s">
        <v>59</v>
      </c>
      <c r="H16" s="21" t="s">
        <v>55</v>
      </c>
      <c r="I16" s="28" t="s">
        <v>52</v>
      </c>
      <c r="J16" s="29" t="s">
        <v>51</v>
      </c>
      <c r="K16" s="34" t="s">
        <v>60</v>
      </c>
      <c r="L16" s="29" t="s">
        <v>50</v>
      </c>
      <c r="M16" s="19" t="s">
        <v>38</v>
      </c>
    </row>
    <row r="17" spans="1:13" x14ac:dyDescent="0.2">
      <c r="A17" s="5" t="s">
        <v>37</v>
      </c>
      <c r="B17" s="3"/>
      <c r="C17" s="3"/>
      <c r="D17" s="15">
        <f>C17-B17</f>
        <v>0</v>
      </c>
      <c r="E17" s="6"/>
      <c r="F17" s="11"/>
      <c r="G17" s="11"/>
      <c r="H17" s="56"/>
      <c r="I17" s="8"/>
      <c r="J17" s="8"/>
      <c r="K17" s="8"/>
      <c r="L17" s="8"/>
      <c r="M17" s="6"/>
    </row>
    <row r="18" spans="1:13" x14ac:dyDescent="0.2">
      <c r="A18" s="5" t="s">
        <v>37</v>
      </c>
      <c r="B18" s="3"/>
      <c r="C18" s="3"/>
      <c r="D18" s="15">
        <f t="shared" ref="D18:D21" si="1">C18-B18</f>
        <v>0</v>
      </c>
      <c r="E18" s="6"/>
      <c r="F18" s="11"/>
      <c r="G18" s="11"/>
      <c r="H18" s="56"/>
      <c r="I18" s="8"/>
      <c r="J18" s="8"/>
      <c r="K18" s="8"/>
      <c r="L18" s="8"/>
      <c r="M18" s="6"/>
    </row>
    <row r="19" spans="1:13" x14ac:dyDescent="0.2">
      <c r="A19" s="5" t="s">
        <v>37</v>
      </c>
      <c r="B19" s="3"/>
      <c r="C19" s="3"/>
      <c r="D19" s="15">
        <f t="shared" si="1"/>
        <v>0</v>
      </c>
      <c r="E19" s="6"/>
      <c r="F19" s="11"/>
      <c r="G19" s="11"/>
      <c r="H19" s="56"/>
      <c r="I19" s="8"/>
      <c r="J19" s="8"/>
      <c r="K19" s="8"/>
      <c r="L19" s="8"/>
      <c r="M19" s="6"/>
    </row>
    <row r="20" spans="1:13" x14ac:dyDescent="0.2">
      <c r="A20" s="5" t="s">
        <v>37</v>
      </c>
      <c r="B20" s="3"/>
      <c r="C20" s="3"/>
      <c r="D20" s="15">
        <f t="shared" si="1"/>
        <v>0</v>
      </c>
      <c r="E20" s="6"/>
      <c r="F20" s="11"/>
      <c r="G20" s="11"/>
      <c r="H20" s="56"/>
      <c r="I20" s="8"/>
      <c r="J20" s="8"/>
      <c r="K20" s="8"/>
      <c r="L20" s="8"/>
      <c r="M20" s="6"/>
    </row>
    <row r="21" spans="1:13" x14ac:dyDescent="0.2">
      <c r="A21" s="5" t="s">
        <v>37</v>
      </c>
      <c r="B21" s="3"/>
      <c r="C21" s="3"/>
      <c r="D21" s="15">
        <f t="shared" si="1"/>
        <v>0</v>
      </c>
      <c r="E21" s="6"/>
      <c r="F21" s="11"/>
      <c r="G21" s="11"/>
      <c r="H21" s="56"/>
      <c r="I21" s="8"/>
      <c r="J21" s="8"/>
      <c r="K21" s="8"/>
      <c r="L21" s="8"/>
      <c r="M21" s="6"/>
    </row>
    <row r="22" spans="1:13" x14ac:dyDescent="0.2">
      <c r="A22" s="24" t="s">
        <v>49</v>
      </c>
      <c r="B22" s="25">
        <f>SUM(B17:B21)</f>
        <v>0</v>
      </c>
      <c r="C22" s="25">
        <f>SUM(C17:C21)</f>
        <v>0</v>
      </c>
      <c r="D22" s="15">
        <f>SUM(D17:D21)</f>
        <v>0</v>
      </c>
      <c r="E22" s="26"/>
      <c r="F22" s="26"/>
      <c r="G22" s="27"/>
      <c r="H22" s="24"/>
      <c r="I22" s="26"/>
      <c r="J22" s="26"/>
      <c r="K22" s="26"/>
      <c r="L22" s="26"/>
      <c r="M22" s="26"/>
    </row>
    <row r="23" spans="1:13" x14ac:dyDescent="0.2">
      <c r="A23" s="30" t="s">
        <v>62</v>
      </c>
      <c r="B23" s="31">
        <f>B14+B22</f>
        <v>0</v>
      </c>
      <c r="C23" s="31">
        <f>C14+C22</f>
        <v>0</v>
      </c>
      <c r="D23" s="53">
        <f>D14+D22</f>
        <v>0</v>
      </c>
      <c r="E23" s="32"/>
      <c r="F23" s="32"/>
      <c r="G23" s="32"/>
      <c r="H23" s="32"/>
      <c r="I23" s="32"/>
      <c r="J23" s="32"/>
      <c r="K23" s="32"/>
      <c r="L23" s="32"/>
      <c r="M23" s="32"/>
    </row>
  </sheetData>
  <sheetProtection algorithmName="SHA-512" hashValue="dhrkjZ+0vw98GBLHsVpQA9sepy9HI19aF/U3L+AGB7YvavAx090yGXQxv/sEYDlt6v62a6/7zy8SgQQq07dVZw==" saltValue="Vyn7LLE62dsEfYY70MWQbw==" spinCount="100000" sheet="1" objects="1" scenarios="1"/>
  <mergeCells count="15">
    <mergeCell ref="A1:B1"/>
    <mergeCell ref="F1:G1"/>
    <mergeCell ref="H1:M1"/>
    <mergeCell ref="A6:M6"/>
    <mergeCell ref="A7:M7"/>
    <mergeCell ref="A15:M15"/>
    <mergeCell ref="A3:M3"/>
    <mergeCell ref="A4:M4"/>
    <mergeCell ref="L13:M13"/>
    <mergeCell ref="L14:M14"/>
    <mergeCell ref="L8:M8"/>
    <mergeCell ref="L9:M9"/>
    <mergeCell ref="L10:M10"/>
    <mergeCell ref="L11:M11"/>
    <mergeCell ref="L12:M12"/>
  </mergeCells>
  <dataValidations disablePrompts="1" count="1">
    <dataValidation type="list" showInputMessage="1" showErrorMessage="1" promptTitle="SELECT" prompt="SELECT" sqref="A9:A13 A17:A21" xr:uid="{AE9CF888-1B75-41F3-888D-101D04CE1C27}">
      <formula1>" SELECT,NEW, REVISED"</formula1>
    </dataValidation>
  </dataValidations>
  <pageMargins left="0.2" right="0.2" top="0.75" bottom="0.25" header="0.25" footer="0.05"/>
  <pageSetup scale="75" orientation="landscape" r:id="rId1"/>
  <headerFooter>
    <oddHeader xml:space="preserve">&amp;C&amp;"Arial,Bold"SBIE Immigration Grant Program
Budget Amendment Workbook </oddHeader>
    <oddFooter>&amp;C&amp;"Arial,Regular"&amp;9SBIE-007 (12/2025)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EF54E-C662-4265-ACD6-A0370FAA16E2}">
  <sheetPr>
    <tabColor theme="9" tint="0.79998168889431442"/>
    <pageSetUpPr fitToPage="1"/>
  </sheetPr>
  <dimension ref="A1:M18"/>
  <sheetViews>
    <sheetView view="pageLayout" topLeftCell="A6" zoomScaleNormal="115" workbookViewId="0">
      <selection activeCell="I24" sqref="I24"/>
    </sheetView>
  </sheetViews>
  <sheetFormatPr defaultRowHeight="12.75" x14ac:dyDescent="0.2"/>
  <cols>
    <col min="1" max="1" width="13.5703125" style="1" bestFit="1" customWidth="1"/>
    <col min="2" max="2" width="14.85546875" style="1" bestFit="1" customWidth="1"/>
    <col min="3" max="3" width="16.85546875" style="1" bestFit="1" customWidth="1"/>
    <col min="4" max="4" width="11.85546875" style="1" customWidth="1"/>
    <col min="5" max="5" width="21.28515625" style="1" customWidth="1"/>
    <col min="6" max="6" width="14.140625" style="1" bestFit="1" customWidth="1"/>
    <col min="7" max="7" width="12.28515625" style="1" customWidth="1"/>
    <col min="8" max="8" width="14" style="1" customWidth="1"/>
    <col min="9" max="9" width="10.5703125" style="1" customWidth="1"/>
    <col min="10" max="10" width="14.28515625" style="1" bestFit="1" customWidth="1"/>
    <col min="11" max="11" width="10.5703125" style="1" customWidth="1"/>
    <col min="12" max="12" width="9.140625" style="1"/>
    <col min="13" max="13" width="16.140625" style="1" customWidth="1"/>
    <col min="14" max="16384" width="9.140625" style="1"/>
  </cols>
  <sheetData>
    <row r="1" spans="1:13" x14ac:dyDescent="0.2">
      <c r="A1" s="106" t="s">
        <v>0</v>
      </c>
      <c r="B1" s="106"/>
      <c r="C1" s="52">
        <f>'Tab 1 - Summary Table'!C2</f>
        <v>0</v>
      </c>
      <c r="F1" s="106" t="s">
        <v>1</v>
      </c>
      <c r="G1" s="106"/>
      <c r="H1" s="146">
        <f>'Tab 1 - Summary Table'!C4</f>
        <v>0</v>
      </c>
      <c r="I1" s="146"/>
      <c r="J1" s="146"/>
      <c r="K1" s="146"/>
      <c r="L1" s="146"/>
      <c r="M1" s="146"/>
    </row>
    <row r="3" spans="1:13" x14ac:dyDescent="0.2">
      <c r="A3" s="147" t="s">
        <v>66</v>
      </c>
      <c r="B3" s="148"/>
      <c r="C3" s="148"/>
      <c r="D3" s="148"/>
      <c r="E3" s="148"/>
      <c r="F3" s="148"/>
      <c r="G3" s="148"/>
      <c r="H3" s="148"/>
      <c r="I3" s="148"/>
      <c r="J3" s="148"/>
      <c r="K3" s="148"/>
      <c r="L3" s="148"/>
      <c r="M3" s="149"/>
    </row>
    <row r="4" spans="1:13" ht="24.75" customHeight="1" x14ac:dyDescent="0.2">
      <c r="A4" s="150" t="s">
        <v>132</v>
      </c>
      <c r="B4" s="151"/>
      <c r="C4" s="151"/>
      <c r="D4" s="151"/>
      <c r="E4" s="151"/>
      <c r="F4" s="151"/>
      <c r="G4" s="151"/>
      <c r="H4" s="151"/>
      <c r="I4" s="151"/>
      <c r="J4" s="151"/>
      <c r="K4" s="151"/>
      <c r="L4" s="151"/>
      <c r="M4" s="152"/>
    </row>
    <row r="5" spans="1:13" x14ac:dyDescent="0.2">
      <c r="A5" s="49"/>
      <c r="B5" s="2"/>
      <c r="C5" s="2"/>
      <c r="D5" s="2"/>
      <c r="E5" s="2"/>
      <c r="F5" s="2"/>
      <c r="G5" s="2"/>
      <c r="H5" s="2"/>
      <c r="I5" s="2"/>
      <c r="J5" s="2"/>
      <c r="K5" s="2"/>
      <c r="L5" s="2"/>
      <c r="M5" s="50"/>
    </row>
    <row r="6" spans="1:13" x14ac:dyDescent="0.2">
      <c r="A6" s="173" t="s">
        <v>133</v>
      </c>
      <c r="B6" s="173"/>
      <c r="C6" s="173"/>
      <c r="D6" s="173"/>
      <c r="E6" s="173"/>
      <c r="F6" s="173"/>
      <c r="G6" s="173"/>
      <c r="H6" s="173"/>
      <c r="I6" s="173"/>
      <c r="J6" s="173"/>
      <c r="K6" s="173"/>
      <c r="L6" s="173"/>
      <c r="M6" s="173"/>
    </row>
    <row r="7" spans="1:13" x14ac:dyDescent="0.2">
      <c r="A7" s="145" t="s">
        <v>63</v>
      </c>
      <c r="B7" s="145"/>
      <c r="C7" s="145"/>
      <c r="D7" s="145"/>
      <c r="E7" s="145"/>
      <c r="F7" s="145"/>
      <c r="G7" s="145"/>
      <c r="H7" s="145"/>
      <c r="I7" s="145"/>
      <c r="J7" s="145"/>
      <c r="K7" s="145"/>
      <c r="L7" s="145"/>
      <c r="M7" s="145"/>
    </row>
    <row r="8" spans="1:13" s="23" customFormat="1" ht="51" x14ac:dyDescent="0.25">
      <c r="A8" s="17" t="s">
        <v>31</v>
      </c>
      <c r="B8" s="18" t="s">
        <v>3</v>
      </c>
      <c r="C8" s="18" t="s">
        <v>4</v>
      </c>
      <c r="D8" s="18" t="s">
        <v>5</v>
      </c>
      <c r="E8" s="19" t="s">
        <v>40</v>
      </c>
      <c r="F8" s="21" t="s">
        <v>64</v>
      </c>
      <c r="G8" s="17" t="s">
        <v>65</v>
      </c>
      <c r="H8" s="21" t="s">
        <v>55</v>
      </c>
      <c r="I8" s="28" t="s">
        <v>52</v>
      </c>
      <c r="J8" s="29" t="s">
        <v>51</v>
      </c>
      <c r="K8" s="34" t="s">
        <v>60</v>
      </c>
      <c r="L8" s="29" t="s">
        <v>50</v>
      </c>
      <c r="M8" s="19" t="s">
        <v>38</v>
      </c>
    </row>
    <row r="9" spans="1:13" x14ac:dyDescent="0.2">
      <c r="A9" s="5" t="s">
        <v>37</v>
      </c>
      <c r="B9" s="3"/>
      <c r="C9" s="4"/>
      <c r="D9" s="15">
        <f>C9-B9</f>
        <v>0</v>
      </c>
      <c r="E9" s="6"/>
      <c r="F9" s="55"/>
      <c r="G9" s="55"/>
      <c r="H9" s="55"/>
      <c r="I9" s="8"/>
      <c r="J9" s="8"/>
      <c r="K9" s="8"/>
      <c r="L9" s="8"/>
      <c r="M9" s="6"/>
    </row>
    <row r="10" spans="1:13" x14ac:dyDescent="0.2">
      <c r="A10" s="5" t="s">
        <v>37</v>
      </c>
      <c r="B10" s="3"/>
      <c r="C10" s="4"/>
      <c r="D10" s="15">
        <f t="shared" ref="D10:D17" si="0">C10-B10</f>
        <v>0</v>
      </c>
      <c r="E10" s="6"/>
      <c r="F10" s="55"/>
      <c r="G10" s="55"/>
      <c r="H10" s="55"/>
      <c r="I10" s="8"/>
      <c r="J10" s="8"/>
      <c r="K10" s="8"/>
      <c r="L10" s="8"/>
      <c r="M10" s="6"/>
    </row>
    <row r="11" spans="1:13" x14ac:dyDescent="0.2">
      <c r="A11" s="5" t="s">
        <v>37</v>
      </c>
      <c r="B11" s="3"/>
      <c r="C11" s="4"/>
      <c r="D11" s="15">
        <f t="shared" si="0"/>
        <v>0</v>
      </c>
      <c r="E11" s="6"/>
      <c r="F11" s="55"/>
      <c r="G11" s="55"/>
      <c r="H11" s="55"/>
      <c r="I11" s="8"/>
      <c r="J11" s="8"/>
      <c r="K11" s="8"/>
      <c r="L11" s="8"/>
      <c r="M11" s="6"/>
    </row>
    <row r="12" spans="1:13" x14ac:dyDescent="0.2">
      <c r="A12" s="5" t="s">
        <v>37</v>
      </c>
      <c r="B12" s="3"/>
      <c r="C12" s="4"/>
      <c r="D12" s="15">
        <f t="shared" si="0"/>
        <v>0</v>
      </c>
      <c r="E12" s="6"/>
      <c r="F12" s="55"/>
      <c r="G12" s="55"/>
      <c r="H12" s="55"/>
      <c r="I12" s="8"/>
      <c r="J12" s="8"/>
      <c r="K12" s="8"/>
      <c r="L12" s="8"/>
      <c r="M12" s="6"/>
    </row>
    <row r="13" spans="1:13" x14ac:dyDescent="0.2">
      <c r="A13" s="5" t="s">
        <v>37</v>
      </c>
      <c r="B13" s="3"/>
      <c r="C13" s="4"/>
      <c r="D13" s="15">
        <f t="shared" si="0"/>
        <v>0</v>
      </c>
      <c r="E13" s="6"/>
      <c r="F13" s="55"/>
      <c r="G13" s="55"/>
      <c r="H13" s="55"/>
      <c r="I13" s="8"/>
      <c r="J13" s="8"/>
      <c r="K13" s="8"/>
      <c r="L13" s="8"/>
      <c r="M13" s="6"/>
    </row>
    <row r="14" spans="1:13" x14ac:dyDescent="0.2">
      <c r="A14" s="5" t="s">
        <v>37</v>
      </c>
      <c r="B14" s="3"/>
      <c r="C14" s="4"/>
      <c r="D14" s="15">
        <f t="shared" si="0"/>
        <v>0</v>
      </c>
      <c r="E14" s="6"/>
      <c r="F14" s="55"/>
      <c r="G14" s="55"/>
      <c r="H14" s="55"/>
      <c r="I14" s="8"/>
      <c r="J14" s="8"/>
      <c r="K14" s="8"/>
      <c r="L14" s="8"/>
      <c r="M14" s="6"/>
    </row>
    <row r="15" spans="1:13" x14ac:dyDescent="0.2">
      <c r="A15" s="5" t="s">
        <v>37</v>
      </c>
      <c r="B15" s="3"/>
      <c r="C15" s="4"/>
      <c r="D15" s="15">
        <f t="shared" si="0"/>
        <v>0</v>
      </c>
      <c r="E15" s="6"/>
      <c r="F15" s="55"/>
      <c r="G15" s="55"/>
      <c r="H15" s="55"/>
      <c r="I15" s="8"/>
      <c r="J15" s="8"/>
      <c r="K15" s="8"/>
      <c r="L15" s="8"/>
      <c r="M15" s="6"/>
    </row>
    <row r="16" spans="1:13" x14ac:dyDescent="0.2">
      <c r="A16" s="5" t="s">
        <v>37</v>
      </c>
      <c r="B16" s="3"/>
      <c r="C16" s="4"/>
      <c r="D16" s="15">
        <f t="shared" si="0"/>
        <v>0</v>
      </c>
      <c r="E16" s="6"/>
      <c r="F16" s="55"/>
      <c r="G16" s="55"/>
      <c r="H16" s="55"/>
      <c r="I16" s="8"/>
      <c r="J16" s="8"/>
      <c r="K16" s="8"/>
      <c r="L16" s="8"/>
      <c r="M16" s="6"/>
    </row>
    <row r="17" spans="1:13" x14ac:dyDescent="0.2">
      <c r="A17" s="5" t="s">
        <v>37</v>
      </c>
      <c r="B17" s="3"/>
      <c r="C17" s="4"/>
      <c r="D17" s="15">
        <f t="shared" si="0"/>
        <v>0</v>
      </c>
      <c r="E17" s="6"/>
      <c r="F17" s="55"/>
      <c r="G17" s="55"/>
      <c r="H17" s="55"/>
      <c r="I17" s="8"/>
      <c r="J17" s="8"/>
      <c r="K17" s="8"/>
      <c r="L17" s="8"/>
      <c r="M17" s="6"/>
    </row>
    <row r="18" spans="1:13" x14ac:dyDescent="0.2">
      <c r="A18" s="30" t="s">
        <v>67</v>
      </c>
      <c r="B18" s="31">
        <f>SUM(B9:B17)</f>
        <v>0</v>
      </c>
      <c r="C18" s="31">
        <f>SUM(C9:C17)</f>
        <v>0</v>
      </c>
      <c r="D18" s="53">
        <f>SUM(D9:D17)</f>
        <v>0</v>
      </c>
      <c r="E18" s="32"/>
      <c r="F18" s="32"/>
      <c r="G18" s="32"/>
      <c r="H18" s="32"/>
      <c r="I18" s="32"/>
      <c r="J18" s="32"/>
      <c r="K18" s="32"/>
      <c r="L18" s="32"/>
      <c r="M18" s="32"/>
    </row>
  </sheetData>
  <mergeCells count="7">
    <mergeCell ref="A7:M7"/>
    <mergeCell ref="A3:M3"/>
    <mergeCell ref="A1:B1"/>
    <mergeCell ref="F1:G1"/>
    <mergeCell ref="H1:M1"/>
    <mergeCell ref="A6:M6"/>
    <mergeCell ref="A4:M4"/>
  </mergeCells>
  <dataValidations disablePrompts="1" count="1">
    <dataValidation type="list" showInputMessage="1" showErrorMessage="1" promptTitle="SELECT" prompt="SELECT" sqref="A9:A17" xr:uid="{93C3B877-7CE0-4A73-A5E8-9AE577E16B67}">
      <formula1>" SELECT,NEW, REVISED"</formula1>
    </dataValidation>
  </dataValidations>
  <pageMargins left="0.2" right="0.2" top="0.75" bottom="0.25" header="0.25" footer="0.05"/>
  <pageSetup scale="75" orientation="landscape" r:id="rId1"/>
  <headerFooter>
    <oddHeader xml:space="preserve">&amp;C&amp;"Arial,Bold"SBIE Immigration Grant Program
Budget Amendment Workbook </oddHeader>
    <oddFooter>&amp;C&amp;"Arial,Regular"&amp;9SBIE-007 (12/2025)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5B8EF-DC18-4D19-811F-A2FECF3593CD}">
  <sheetPr>
    <tabColor theme="9" tint="0.79998168889431442"/>
    <pageSetUpPr fitToPage="1"/>
  </sheetPr>
  <dimension ref="A1:J10"/>
  <sheetViews>
    <sheetView view="pageLayout" zoomScaleNormal="115" workbookViewId="0">
      <selection activeCell="J24" sqref="J24"/>
    </sheetView>
  </sheetViews>
  <sheetFormatPr defaultRowHeight="12.75" x14ac:dyDescent="0.2"/>
  <cols>
    <col min="1" max="1" width="13.5703125" style="1" bestFit="1" customWidth="1"/>
    <col min="2" max="2" width="14.85546875" style="1" bestFit="1" customWidth="1"/>
    <col min="3" max="3" width="16.85546875" style="1" bestFit="1" customWidth="1"/>
    <col min="4" max="4" width="11.85546875" style="1" customWidth="1"/>
    <col min="5" max="5" width="21.28515625" style="1" customWidth="1"/>
    <col min="6" max="6" width="14.140625" style="1" bestFit="1" customWidth="1"/>
    <col min="7" max="7" width="12.28515625" style="1" customWidth="1"/>
    <col min="8" max="8" width="14" style="1" customWidth="1"/>
    <col min="9" max="9" width="10.5703125" style="1" customWidth="1"/>
    <col min="10" max="10" width="14.28515625" style="1" bestFit="1" customWidth="1"/>
    <col min="11" max="16384" width="9.140625" style="1"/>
  </cols>
  <sheetData>
    <row r="1" spans="1:10" x14ac:dyDescent="0.2">
      <c r="A1" s="106" t="s">
        <v>0</v>
      </c>
      <c r="B1" s="106"/>
      <c r="C1" s="52">
        <f>'Tab 1 - Summary Table'!C2</f>
        <v>0</v>
      </c>
      <c r="F1" s="106" t="s">
        <v>1</v>
      </c>
      <c r="G1" s="106"/>
      <c r="H1" s="146">
        <f>'Tab 1 - Summary Table'!C4</f>
        <v>0</v>
      </c>
      <c r="I1" s="146"/>
      <c r="J1" s="146"/>
    </row>
    <row r="2" spans="1:10" x14ac:dyDescent="0.2">
      <c r="A2" s="12"/>
      <c r="B2" s="12"/>
      <c r="C2" s="41"/>
      <c r="F2" s="12"/>
      <c r="G2" s="12"/>
      <c r="H2" s="46"/>
      <c r="I2" s="46"/>
      <c r="J2" s="46"/>
    </row>
    <row r="3" spans="1:10" x14ac:dyDescent="0.2">
      <c r="A3" s="147" t="s">
        <v>75</v>
      </c>
      <c r="B3" s="148"/>
      <c r="C3" s="148"/>
      <c r="D3" s="148"/>
      <c r="E3" s="148"/>
      <c r="F3" s="148"/>
      <c r="G3" s="148"/>
      <c r="H3" s="148"/>
      <c r="I3" s="148"/>
      <c r="J3" s="149"/>
    </row>
    <row r="4" spans="1:10" ht="34.5" customHeight="1" x14ac:dyDescent="0.2">
      <c r="A4" s="150" t="s">
        <v>134</v>
      </c>
      <c r="B4" s="151"/>
      <c r="C4" s="151"/>
      <c r="D4" s="151"/>
      <c r="E4" s="151"/>
      <c r="F4" s="151"/>
      <c r="G4" s="151"/>
      <c r="H4" s="151"/>
      <c r="I4" s="151"/>
      <c r="J4" s="152"/>
    </row>
    <row r="5" spans="1:10" x14ac:dyDescent="0.2">
      <c r="A5" s="78"/>
      <c r="B5" s="79"/>
      <c r="C5" s="79"/>
      <c r="D5" s="79"/>
      <c r="E5" s="79"/>
      <c r="F5" s="79"/>
      <c r="G5" s="79"/>
      <c r="H5" s="79"/>
      <c r="I5" s="79"/>
      <c r="J5" s="80"/>
    </row>
    <row r="6" spans="1:10" x14ac:dyDescent="0.2">
      <c r="A6" s="173" t="s">
        <v>135</v>
      </c>
      <c r="B6" s="173"/>
      <c r="C6" s="173"/>
      <c r="D6" s="173"/>
      <c r="E6" s="173"/>
      <c r="F6" s="173"/>
      <c r="G6" s="173"/>
      <c r="H6" s="173"/>
      <c r="I6" s="173"/>
      <c r="J6" s="173"/>
    </row>
    <row r="7" spans="1:10" s="23" customFormat="1" ht="38.25" x14ac:dyDescent="0.25">
      <c r="A7" s="17" t="s">
        <v>31</v>
      </c>
      <c r="B7" s="18" t="s">
        <v>3</v>
      </c>
      <c r="C7" s="18" t="s">
        <v>4</v>
      </c>
      <c r="D7" s="18" t="s">
        <v>5</v>
      </c>
      <c r="E7" s="19" t="s">
        <v>40</v>
      </c>
      <c r="F7" s="21" t="s">
        <v>64</v>
      </c>
      <c r="G7" s="17" t="s">
        <v>70</v>
      </c>
      <c r="H7" s="21" t="s">
        <v>71</v>
      </c>
      <c r="I7" s="28" t="s">
        <v>72</v>
      </c>
      <c r="J7" s="29" t="s">
        <v>73</v>
      </c>
    </row>
    <row r="8" spans="1:10" x14ac:dyDescent="0.2">
      <c r="A8" s="5" t="s">
        <v>37</v>
      </c>
      <c r="B8" s="3"/>
      <c r="C8" s="4"/>
      <c r="D8" s="15">
        <f>C8-B8</f>
        <v>0</v>
      </c>
      <c r="E8" s="6" t="s">
        <v>69</v>
      </c>
      <c r="F8" s="11"/>
      <c r="G8" s="9"/>
      <c r="H8" s="25">
        <f>F8*G8</f>
        <v>0</v>
      </c>
      <c r="I8" s="35">
        <f>H8*0.0765</f>
        <v>0</v>
      </c>
      <c r="J8" s="35">
        <f>H8+I8</f>
        <v>0</v>
      </c>
    </row>
    <row r="9" spans="1:10" x14ac:dyDescent="0.2">
      <c r="A9" s="5" t="s">
        <v>37</v>
      </c>
      <c r="B9" s="3"/>
      <c r="C9" s="4"/>
      <c r="D9" s="15">
        <f>C9-B9</f>
        <v>0</v>
      </c>
      <c r="E9" s="6" t="s">
        <v>69</v>
      </c>
      <c r="F9" s="11"/>
      <c r="G9" s="9"/>
      <c r="H9" s="25">
        <f>F9*G9</f>
        <v>0</v>
      </c>
      <c r="I9" s="35">
        <f>H9*0.0765</f>
        <v>0</v>
      </c>
      <c r="J9" s="35">
        <f>H9+I9</f>
        <v>0</v>
      </c>
    </row>
    <row r="10" spans="1:10" x14ac:dyDescent="0.2">
      <c r="A10" s="30" t="s">
        <v>68</v>
      </c>
      <c r="B10" s="31">
        <f>SUM(B8:B9)</f>
        <v>0</v>
      </c>
      <c r="C10" s="31">
        <f>SUM(C8:C9)</f>
        <v>0</v>
      </c>
      <c r="D10" s="31">
        <f>SUM(D8:D8)</f>
        <v>0</v>
      </c>
      <c r="E10" s="32"/>
      <c r="F10" s="32"/>
      <c r="G10" s="32"/>
      <c r="H10" s="32"/>
      <c r="I10" s="32"/>
      <c r="J10" s="32"/>
    </row>
  </sheetData>
  <sheetProtection algorithmName="SHA-512" hashValue="ie+4uytUUu63V7lfHEdodDhM5RLfCkuNjnBs2oFu5I7i2SU48nQ5kq4aUy4BGHRJS5r7nxUWWt0HkP/+mSu2nA==" saltValue="tEqGJ5sc3YLCF/EDPyZdyA==" spinCount="100000" sheet="1" objects="1" scenarios="1"/>
  <mergeCells count="6">
    <mergeCell ref="A1:B1"/>
    <mergeCell ref="F1:G1"/>
    <mergeCell ref="H1:J1"/>
    <mergeCell ref="A6:J6"/>
    <mergeCell ref="A3:J3"/>
    <mergeCell ref="A4:J4"/>
  </mergeCells>
  <dataValidations disablePrompts="1" count="1">
    <dataValidation type="list" showInputMessage="1" showErrorMessage="1" promptTitle="SELECT" prompt="SELECT" sqref="A8:A9" xr:uid="{FA57DEE1-75C2-4887-A126-356589ABEA88}">
      <formula1>" SELECT,NEW, REVISED"</formula1>
    </dataValidation>
  </dataValidations>
  <pageMargins left="0.2" right="0.2" top="0.75" bottom="0.25" header="0.25" footer="0.05"/>
  <pageSetup scale="94" orientation="landscape" r:id="rId1"/>
  <headerFooter>
    <oddHeader xml:space="preserve">&amp;C&amp;"Arial,Bold"SBIE Immigration Grant Program
Budget Amendment Workbook </oddHeader>
    <oddFooter>&amp;C&amp;"Arial,Regular"&amp;9SBIE-007 (12/2025)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5E07B-2C18-4902-AA33-DABDD74EF916}">
  <sheetPr>
    <tabColor theme="9" tint="0.79998168889431442"/>
    <pageSetUpPr fitToPage="1"/>
  </sheetPr>
  <dimension ref="A1:J10"/>
  <sheetViews>
    <sheetView zoomScale="115" zoomScaleNormal="115" workbookViewId="0">
      <selection activeCell="E12" sqref="E12"/>
    </sheetView>
  </sheetViews>
  <sheetFormatPr defaultRowHeight="12.75" x14ac:dyDescent="0.2"/>
  <cols>
    <col min="1" max="1" width="13.5703125" style="1" bestFit="1" customWidth="1"/>
    <col min="2" max="2" width="14.85546875" style="1" bestFit="1" customWidth="1"/>
    <col min="3" max="3" width="16.85546875" style="1" bestFit="1" customWidth="1"/>
    <col min="4" max="4" width="11.85546875" style="1" customWidth="1"/>
    <col min="5" max="5" width="21.28515625" style="1" customWidth="1"/>
    <col min="6" max="6" width="14.140625" style="1" bestFit="1" customWidth="1"/>
    <col min="7" max="7" width="12.28515625" style="1" customWidth="1"/>
    <col min="8" max="8" width="14" style="1" customWidth="1"/>
    <col min="9" max="9" width="10.5703125" style="1" customWidth="1"/>
    <col min="10" max="10" width="14.28515625" style="1" bestFit="1" customWidth="1"/>
    <col min="11" max="16384" width="9.140625" style="1"/>
  </cols>
  <sheetData>
    <row r="1" spans="1:10" x14ac:dyDescent="0.2">
      <c r="A1" s="106" t="s">
        <v>0</v>
      </c>
      <c r="B1" s="106"/>
      <c r="C1" s="57">
        <f>'Tab 1 - Summary Table'!C2</f>
        <v>0</v>
      </c>
      <c r="F1" s="106" t="s">
        <v>1</v>
      </c>
      <c r="G1" s="106"/>
      <c r="H1" s="146">
        <f>'Tab 1 - Summary Table'!C4</f>
        <v>0</v>
      </c>
      <c r="I1" s="146"/>
      <c r="J1" s="146"/>
    </row>
    <row r="2" spans="1:10" x14ac:dyDescent="0.2">
      <c r="A2" s="12"/>
      <c r="B2" s="12"/>
      <c r="C2" s="23"/>
      <c r="F2" s="12"/>
      <c r="G2" s="12"/>
      <c r="H2" s="46"/>
      <c r="I2" s="46"/>
      <c r="J2" s="46"/>
    </row>
    <row r="3" spans="1:10" x14ac:dyDescent="0.2">
      <c r="A3" s="178" t="s">
        <v>136</v>
      </c>
      <c r="B3" s="179"/>
      <c r="C3" s="179"/>
      <c r="D3" s="179"/>
      <c r="E3" s="179"/>
      <c r="F3" s="179"/>
      <c r="G3" s="179"/>
      <c r="H3" s="179"/>
      <c r="I3" s="179"/>
      <c r="J3" s="180"/>
    </row>
    <row r="4" spans="1:10" ht="35.25" customHeight="1" x14ac:dyDescent="0.2">
      <c r="A4" s="150" t="s">
        <v>137</v>
      </c>
      <c r="B4" s="151"/>
      <c r="C4" s="151"/>
      <c r="D4" s="151"/>
      <c r="E4" s="151"/>
      <c r="F4" s="151"/>
      <c r="G4" s="151"/>
      <c r="H4" s="151"/>
      <c r="I4" s="151"/>
      <c r="J4" s="152"/>
    </row>
    <row r="5" spans="1:10" x14ac:dyDescent="0.2">
      <c r="A5" s="49"/>
      <c r="B5" s="2"/>
      <c r="C5" s="2"/>
      <c r="D5" s="2"/>
      <c r="E5" s="2"/>
      <c r="F5" s="2"/>
      <c r="G5" s="2"/>
      <c r="H5" s="2"/>
      <c r="I5" s="2"/>
      <c r="J5" s="50"/>
    </row>
    <row r="6" spans="1:10" x14ac:dyDescent="0.2">
      <c r="A6" s="173" t="s">
        <v>138</v>
      </c>
      <c r="B6" s="173"/>
      <c r="C6" s="173"/>
      <c r="D6" s="173"/>
      <c r="E6" s="173"/>
      <c r="F6" s="173"/>
      <c r="G6" s="173"/>
      <c r="H6" s="173"/>
      <c r="I6" s="173"/>
      <c r="J6" s="173"/>
    </row>
    <row r="7" spans="1:10" s="23" customFormat="1" ht="38.25" x14ac:dyDescent="0.25">
      <c r="A7" s="17" t="s">
        <v>31</v>
      </c>
      <c r="B7" s="18" t="s">
        <v>3</v>
      </c>
      <c r="C7" s="18" t="s">
        <v>4</v>
      </c>
      <c r="D7" s="18" t="s">
        <v>5</v>
      </c>
      <c r="E7" s="19" t="s">
        <v>40</v>
      </c>
      <c r="F7" s="21" t="s">
        <v>64</v>
      </c>
      <c r="G7" s="17" t="s">
        <v>70</v>
      </c>
      <c r="H7" s="21" t="s">
        <v>71</v>
      </c>
      <c r="I7" s="28" t="s">
        <v>72</v>
      </c>
      <c r="J7" s="29" t="s">
        <v>73</v>
      </c>
    </row>
    <row r="8" spans="1:10" x14ac:dyDescent="0.2">
      <c r="A8" s="5" t="s">
        <v>37</v>
      </c>
      <c r="B8" s="3"/>
      <c r="C8" s="4"/>
      <c r="D8" s="15">
        <f>C8-B8</f>
        <v>0</v>
      </c>
      <c r="E8" s="6" t="s">
        <v>76</v>
      </c>
      <c r="F8" s="11"/>
      <c r="G8" s="9"/>
      <c r="H8" s="25">
        <f>F8*G8</f>
        <v>0</v>
      </c>
      <c r="I8" s="35">
        <f>H8*0.0765</f>
        <v>0</v>
      </c>
      <c r="J8" s="35">
        <f>H8+I8</f>
        <v>0</v>
      </c>
    </row>
    <row r="9" spans="1:10" x14ac:dyDescent="0.2">
      <c r="A9" s="5" t="s">
        <v>37</v>
      </c>
      <c r="B9" s="3"/>
      <c r="C9" s="4"/>
      <c r="D9" s="15">
        <f>C9-B9</f>
        <v>0</v>
      </c>
      <c r="E9" s="6" t="s">
        <v>76</v>
      </c>
      <c r="F9" s="11"/>
      <c r="G9" s="9"/>
      <c r="H9" s="25">
        <f>F9*G9</f>
        <v>0</v>
      </c>
      <c r="I9" s="35">
        <f>H9*0.0765</f>
        <v>0</v>
      </c>
      <c r="J9" s="35">
        <f>H9+I9</f>
        <v>0</v>
      </c>
    </row>
    <row r="10" spans="1:10" x14ac:dyDescent="0.2">
      <c r="A10" s="30" t="s">
        <v>74</v>
      </c>
      <c r="B10" s="31">
        <f>SUM(B8:B8)</f>
        <v>0</v>
      </c>
      <c r="C10" s="31">
        <f>SUM(C8:C8)</f>
        <v>0</v>
      </c>
      <c r="D10" s="53">
        <f>SUM(D8:D8)</f>
        <v>0</v>
      </c>
      <c r="E10" s="32"/>
      <c r="F10" s="32"/>
      <c r="G10" s="32"/>
      <c r="H10" s="32"/>
      <c r="I10" s="32"/>
      <c r="J10" s="32"/>
    </row>
  </sheetData>
  <sheetProtection algorithmName="SHA-512" hashValue="yrw2plI1NSHtzyFRS0e4U9clUyXTirydOuoAYlB8+Qw+a5zbUqdgMAH934JPI4v43yBcC/jmPmhqS+14BEQ1QQ==" saltValue="Tqse1IDXbNJdgyXhEpVlpg==" spinCount="100000" sheet="1" objects="1" scenarios="1"/>
  <mergeCells count="6">
    <mergeCell ref="A1:B1"/>
    <mergeCell ref="F1:G1"/>
    <mergeCell ref="H1:J1"/>
    <mergeCell ref="A6:J6"/>
    <mergeCell ref="A4:J4"/>
    <mergeCell ref="A3:J3"/>
  </mergeCells>
  <dataValidations count="1">
    <dataValidation type="list" showInputMessage="1" showErrorMessage="1" promptTitle="SELECT" prompt="SELECT" sqref="A8:A9" xr:uid="{2D2AA517-3F06-473D-9A0B-56A8EEB56097}">
      <formula1>" SELECT,NEW, REVISED"</formula1>
    </dataValidation>
  </dataValidations>
  <pageMargins left="0.2" right="0.2" top="0.75" bottom="0.25" header="0.25" footer="0.05"/>
  <pageSetup scale="94" orientation="landscape" r:id="rId1"/>
  <headerFooter>
    <oddHeader xml:space="preserve">&amp;C&amp;"Arial,Bold"SBIE Immigration Grant Program
Budget Amendment Workbook </oddHeader>
    <oddFooter>&amp;C&amp;"Arial,Regular"&amp;9SBIE-006 (12/2025)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F1278-8B6A-4749-80E8-4A6621441A71}">
  <sheetPr>
    <tabColor theme="9" tint="0.79998168889431442"/>
    <pageSetUpPr fitToPage="1"/>
  </sheetPr>
  <dimension ref="A1:L57"/>
  <sheetViews>
    <sheetView view="pageLayout" topLeftCell="A14" zoomScaleNormal="115" workbookViewId="0">
      <selection activeCell="A49" activeCellId="3" sqref="I35 A37:L45 J47:K47 A49:L57"/>
    </sheetView>
  </sheetViews>
  <sheetFormatPr defaultRowHeight="12.75" x14ac:dyDescent="0.2"/>
  <cols>
    <col min="1" max="1" width="13.5703125" style="1" bestFit="1" customWidth="1"/>
    <col min="2" max="2" width="14.85546875" style="1" bestFit="1" customWidth="1"/>
    <col min="3" max="3" width="16.85546875" style="1" bestFit="1" customWidth="1"/>
    <col min="4" max="4" width="11.85546875" style="1" customWidth="1"/>
    <col min="5" max="5" width="24" style="1" customWidth="1"/>
    <col min="6" max="6" width="14.140625" style="1" bestFit="1" customWidth="1"/>
    <col min="7" max="7" width="12.28515625" style="1" customWidth="1"/>
    <col min="8" max="8" width="16.5703125" style="1" customWidth="1"/>
    <col min="9" max="9" width="17.140625" style="1" customWidth="1"/>
    <col min="10" max="10" width="10.5703125" style="1" customWidth="1"/>
    <col min="11" max="11" width="9.140625" style="1"/>
    <col min="12" max="12" width="33.7109375" style="1" customWidth="1"/>
    <col min="13" max="16384" width="9.140625" style="1"/>
  </cols>
  <sheetData>
    <row r="1" spans="1:12" x14ac:dyDescent="0.2">
      <c r="A1" s="106" t="s">
        <v>0</v>
      </c>
      <c r="B1" s="106"/>
      <c r="C1" s="52">
        <f>'Tab 1 - Summary Table'!C2</f>
        <v>0</v>
      </c>
      <c r="F1" s="106" t="s">
        <v>1</v>
      </c>
      <c r="G1" s="106"/>
      <c r="H1" s="146">
        <f>'Tab 1 - Summary Table'!C4</f>
        <v>0</v>
      </c>
      <c r="I1" s="146"/>
      <c r="J1" s="146"/>
      <c r="K1" s="146"/>
      <c r="L1" s="146"/>
    </row>
    <row r="2" spans="1:12" x14ac:dyDescent="0.2">
      <c r="A2" s="12"/>
      <c r="B2" s="12"/>
      <c r="F2" s="12"/>
      <c r="G2" s="12"/>
      <c r="H2" s="46"/>
      <c r="I2" s="46"/>
      <c r="J2" s="46"/>
      <c r="K2" s="46"/>
      <c r="L2" s="46"/>
    </row>
    <row r="3" spans="1:12" x14ac:dyDescent="0.2">
      <c r="A3" s="178" t="s">
        <v>77</v>
      </c>
      <c r="B3" s="179"/>
      <c r="C3" s="179"/>
      <c r="D3" s="179"/>
      <c r="E3" s="179"/>
      <c r="F3" s="179"/>
      <c r="G3" s="179"/>
      <c r="H3" s="179"/>
      <c r="I3" s="179"/>
      <c r="J3" s="179"/>
      <c r="K3" s="179"/>
      <c r="L3" s="180"/>
    </row>
    <row r="4" spans="1:12" ht="33.75" customHeight="1" x14ac:dyDescent="0.2">
      <c r="A4" s="150" t="s">
        <v>140</v>
      </c>
      <c r="B4" s="151"/>
      <c r="C4" s="151"/>
      <c r="D4" s="151"/>
      <c r="E4" s="151"/>
      <c r="F4" s="151"/>
      <c r="G4" s="151"/>
      <c r="H4" s="151"/>
      <c r="I4" s="151"/>
      <c r="J4" s="151"/>
      <c r="K4" s="151"/>
      <c r="L4" s="152"/>
    </row>
    <row r="5" spans="1:12" x14ac:dyDescent="0.2">
      <c r="A5" s="49"/>
      <c r="B5" s="2"/>
      <c r="C5" s="2"/>
      <c r="D5" s="2"/>
      <c r="E5" s="2"/>
      <c r="F5" s="2"/>
      <c r="G5" s="2"/>
      <c r="H5" s="2"/>
      <c r="I5" s="2"/>
      <c r="J5" s="2"/>
      <c r="K5" s="2"/>
      <c r="L5" s="50"/>
    </row>
    <row r="6" spans="1:12" x14ac:dyDescent="0.2">
      <c r="A6" s="173" t="s">
        <v>139</v>
      </c>
      <c r="B6" s="173"/>
      <c r="C6" s="173"/>
      <c r="D6" s="173"/>
      <c r="E6" s="173"/>
      <c r="F6" s="173"/>
      <c r="G6" s="173"/>
      <c r="H6" s="173"/>
      <c r="I6" s="173"/>
      <c r="J6" s="173"/>
      <c r="K6" s="173"/>
      <c r="L6" s="173"/>
    </row>
    <row r="7" spans="1:12" s="23" customFormat="1" ht="25.5" x14ac:dyDescent="0.25">
      <c r="A7" s="17" t="s">
        <v>31</v>
      </c>
      <c r="B7" s="18" t="s">
        <v>3</v>
      </c>
      <c r="C7" s="18" t="s">
        <v>4</v>
      </c>
      <c r="D7" s="18" t="s">
        <v>5</v>
      </c>
      <c r="E7" s="19" t="s">
        <v>40</v>
      </c>
      <c r="F7" s="17" t="s">
        <v>78</v>
      </c>
      <c r="G7" s="20" t="s">
        <v>79</v>
      </c>
      <c r="H7" s="20" t="s">
        <v>80</v>
      </c>
      <c r="I7" s="181" t="s">
        <v>141</v>
      </c>
      <c r="J7" s="182"/>
      <c r="K7" s="182"/>
      <c r="L7" s="183"/>
    </row>
    <row r="8" spans="1:12" s="23" customFormat="1" x14ac:dyDescent="0.2">
      <c r="A8" s="5" t="s">
        <v>37</v>
      </c>
      <c r="B8" s="58"/>
      <c r="C8" s="58"/>
      <c r="D8" s="36">
        <f>C8-B8</f>
        <v>0</v>
      </c>
      <c r="E8" s="10"/>
      <c r="F8" s="60"/>
      <c r="G8" s="59"/>
      <c r="H8" s="37">
        <f>F8*G8</f>
        <v>0</v>
      </c>
      <c r="I8" s="184"/>
      <c r="J8" s="185"/>
      <c r="K8" s="185"/>
      <c r="L8" s="186"/>
    </row>
    <row r="9" spans="1:12" s="23" customFormat="1" x14ac:dyDescent="0.2">
      <c r="A9" s="5" t="s">
        <v>37</v>
      </c>
      <c r="B9" s="58"/>
      <c r="C9" s="58"/>
      <c r="D9" s="36">
        <f t="shared" ref="D9:D31" si="0">C9-B9</f>
        <v>0</v>
      </c>
      <c r="E9" s="10"/>
      <c r="F9" s="60"/>
      <c r="G9" s="59"/>
      <c r="H9" s="37">
        <f t="shared" ref="H9:H31" si="1">F9*G9</f>
        <v>0</v>
      </c>
      <c r="I9" s="184"/>
      <c r="J9" s="185"/>
      <c r="K9" s="185"/>
      <c r="L9" s="186"/>
    </row>
    <row r="10" spans="1:12" s="23" customFormat="1" x14ac:dyDescent="0.2">
      <c r="A10" s="5" t="s">
        <v>37</v>
      </c>
      <c r="B10" s="58"/>
      <c r="C10" s="58"/>
      <c r="D10" s="36">
        <f t="shared" si="0"/>
        <v>0</v>
      </c>
      <c r="E10" s="10"/>
      <c r="F10" s="60"/>
      <c r="G10" s="59"/>
      <c r="H10" s="37">
        <f t="shared" si="1"/>
        <v>0</v>
      </c>
      <c r="I10" s="184"/>
      <c r="J10" s="185"/>
      <c r="K10" s="185"/>
      <c r="L10" s="186"/>
    </row>
    <row r="11" spans="1:12" s="23" customFormat="1" x14ac:dyDescent="0.2">
      <c r="A11" s="5" t="s">
        <v>37</v>
      </c>
      <c r="B11" s="58"/>
      <c r="C11" s="58"/>
      <c r="D11" s="36">
        <f t="shared" si="0"/>
        <v>0</v>
      </c>
      <c r="E11" s="10"/>
      <c r="F11" s="60"/>
      <c r="G11" s="59"/>
      <c r="H11" s="37">
        <f t="shared" si="1"/>
        <v>0</v>
      </c>
      <c r="I11" s="184"/>
      <c r="J11" s="185"/>
      <c r="K11" s="185"/>
      <c r="L11" s="186"/>
    </row>
    <row r="12" spans="1:12" s="23" customFormat="1" x14ac:dyDescent="0.2">
      <c r="A12" s="5" t="s">
        <v>37</v>
      </c>
      <c r="B12" s="58"/>
      <c r="C12" s="58"/>
      <c r="D12" s="36">
        <f t="shared" si="0"/>
        <v>0</v>
      </c>
      <c r="E12" s="10"/>
      <c r="F12" s="60"/>
      <c r="G12" s="59"/>
      <c r="H12" s="37">
        <f t="shared" si="1"/>
        <v>0</v>
      </c>
      <c r="I12" s="184"/>
      <c r="J12" s="185"/>
      <c r="K12" s="185"/>
      <c r="L12" s="186"/>
    </row>
    <row r="13" spans="1:12" s="23" customFormat="1" x14ac:dyDescent="0.2">
      <c r="A13" s="5" t="s">
        <v>37</v>
      </c>
      <c r="B13" s="58"/>
      <c r="C13" s="58"/>
      <c r="D13" s="36">
        <f t="shared" si="0"/>
        <v>0</v>
      </c>
      <c r="E13" s="10"/>
      <c r="F13" s="60"/>
      <c r="G13" s="59"/>
      <c r="H13" s="37">
        <f t="shared" si="1"/>
        <v>0</v>
      </c>
      <c r="I13" s="184"/>
      <c r="J13" s="185"/>
      <c r="K13" s="185"/>
      <c r="L13" s="186"/>
    </row>
    <row r="14" spans="1:12" s="23" customFormat="1" x14ac:dyDescent="0.2">
      <c r="A14" s="5" t="s">
        <v>37</v>
      </c>
      <c r="B14" s="58"/>
      <c r="C14" s="58"/>
      <c r="D14" s="36">
        <f t="shared" si="0"/>
        <v>0</v>
      </c>
      <c r="E14" s="10"/>
      <c r="F14" s="60"/>
      <c r="G14" s="59"/>
      <c r="H14" s="37">
        <f t="shared" si="1"/>
        <v>0</v>
      </c>
      <c r="I14" s="184"/>
      <c r="J14" s="185"/>
      <c r="K14" s="185"/>
      <c r="L14" s="186"/>
    </row>
    <row r="15" spans="1:12" s="23" customFormat="1" x14ac:dyDescent="0.2">
      <c r="A15" s="5" t="s">
        <v>37</v>
      </c>
      <c r="B15" s="58"/>
      <c r="C15" s="58"/>
      <c r="D15" s="36">
        <f t="shared" si="0"/>
        <v>0</v>
      </c>
      <c r="E15" s="10"/>
      <c r="F15" s="60"/>
      <c r="G15" s="59"/>
      <c r="H15" s="37">
        <f t="shared" si="1"/>
        <v>0</v>
      </c>
      <c r="I15" s="184"/>
      <c r="J15" s="185"/>
      <c r="K15" s="185"/>
      <c r="L15" s="186"/>
    </row>
    <row r="16" spans="1:12" s="23" customFormat="1" x14ac:dyDescent="0.2">
      <c r="A16" s="5" t="s">
        <v>37</v>
      </c>
      <c r="B16" s="58"/>
      <c r="C16" s="58"/>
      <c r="D16" s="36">
        <f t="shared" si="0"/>
        <v>0</v>
      </c>
      <c r="E16" s="10"/>
      <c r="F16" s="60"/>
      <c r="G16" s="59"/>
      <c r="H16" s="37">
        <f t="shared" si="1"/>
        <v>0</v>
      </c>
      <c r="I16" s="184"/>
      <c r="J16" s="185"/>
      <c r="K16" s="185"/>
      <c r="L16" s="186"/>
    </row>
    <row r="17" spans="1:12" s="23" customFormat="1" x14ac:dyDescent="0.2">
      <c r="A17" s="5" t="s">
        <v>37</v>
      </c>
      <c r="B17" s="58"/>
      <c r="C17" s="58"/>
      <c r="D17" s="36">
        <f t="shared" si="0"/>
        <v>0</v>
      </c>
      <c r="E17" s="10"/>
      <c r="F17" s="60"/>
      <c r="G17" s="59"/>
      <c r="H17" s="37">
        <f t="shared" si="1"/>
        <v>0</v>
      </c>
      <c r="I17" s="184"/>
      <c r="J17" s="185"/>
      <c r="K17" s="185"/>
      <c r="L17" s="186"/>
    </row>
    <row r="18" spans="1:12" s="23" customFormat="1" x14ac:dyDescent="0.2">
      <c r="A18" s="5" t="s">
        <v>37</v>
      </c>
      <c r="B18" s="58"/>
      <c r="C18" s="58"/>
      <c r="D18" s="36">
        <f t="shared" si="0"/>
        <v>0</v>
      </c>
      <c r="E18" s="10"/>
      <c r="F18" s="60"/>
      <c r="G18" s="59"/>
      <c r="H18" s="37">
        <f t="shared" si="1"/>
        <v>0</v>
      </c>
      <c r="I18" s="184"/>
      <c r="J18" s="185"/>
      <c r="K18" s="185"/>
      <c r="L18" s="186"/>
    </row>
    <row r="19" spans="1:12" s="23" customFormat="1" x14ac:dyDescent="0.2">
      <c r="A19" s="5" t="s">
        <v>37</v>
      </c>
      <c r="B19" s="58"/>
      <c r="C19" s="58"/>
      <c r="D19" s="36">
        <f t="shared" si="0"/>
        <v>0</v>
      </c>
      <c r="E19" s="10"/>
      <c r="F19" s="60"/>
      <c r="G19" s="59"/>
      <c r="H19" s="37">
        <f t="shared" si="1"/>
        <v>0</v>
      </c>
      <c r="I19" s="184"/>
      <c r="J19" s="185"/>
      <c r="K19" s="185"/>
      <c r="L19" s="186"/>
    </row>
    <row r="20" spans="1:12" s="23" customFormat="1" x14ac:dyDescent="0.2">
      <c r="A20" s="5" t="s">
        <v>37</v>
      </c>
      <c r="B20" s="58"/>
      <c r="C20" s="58"/>
      <c r="D20" s="36">
        <f t="shared" si="0"/>
        <v>0</v>
      </c>
      <c r="E20" s="10"/>
      <c r="F20" s="60"/>
      <c r="G20" s="59"/>
      <c r="H20" s="37">
        <f t="shared" si="1"/>
        <v>0</v>
      </c>
      <c r="I20" s="184"/>
      <c r="J20" s="185"/>
      <c r="K20" s="185"/>
      <c r="L20" s="186"/>
    </row>
    <row r="21" spans="1:12" s="23" customFormat="1" x14ac:dyDescent="0.2">
      <c r="A21" s="5" t="s">
        <v>37</v>
      </c>
      <c r="B21" s="58"/>
      <c r="C21" s="58"/>
      <c r="D21" s="36">
        <f t="shared" si="0"/>
        <v>0</v>
      </c>
      <c r="E21" s="10"/>
      <c r="F21" s="60"/>
      <c r="G21" s="59"/>
      <c r="H21" s="37">
        <f t="shared" si="1"/>
        <v>0</v>
      </c>
      <c r="I21" s="184"/>
      <c r="J21" s="185"/>
      <c r="K21" s="185"/>
      <c r="L21" s="186"/>
    </row>
    <row r="22" spans="1:12" s="23" customFormat="1" x14ac:dyDescent="0.2">
      <c r="A22" s="5" t="s">
        <v>37</v>
      </c>
      <c r="B22" s="58"/>
      <c r="C22" s="58"/>
      <c r="D22" s="36">
        <f t="shared" si="0"/>
        <v>0</v>
      </c>
      <c r="E22" s="10"/>
      <c r="F22" s="60"/>
      <c r="G22" s="59"/>
      <c r="H22" s="37">
        <f t="shared" si="1"/>
        <v>0</v>
      </c>
      <c r="I22" s="184"/>
      <c r="J22" s="185"/>
      <c r="K22" s="185"/>
      <c r="L22" s="186"/>
    </row>
    <row r="23" spans="1:12" s="23" customFormat="1" x14ac:dyDescent="0.2">
      <c r="A23" s="5" t="s">
        <v>37</v>
      </c>
      <c r="B23" s="58"/>
      <c r="C23" s="58"/>
      <c r="D23" s="36">
        <f t="shared" si="0"/>
        <v>0</v>
      </c>
      <c r="E23" s="10"/>
      <c r="F23" s="60"/>
      <c r="G23" s="59"/>
      <c r="H23" s="37">
        <f t="shared" si="1"/>
        <v>0</v>
      </c>
      <c r="I23" s="184"/>
      <c r="J23" s="185"/>
      <c r="K23" s="185"/>
      <c r="L23" s="186"/>
    </row>
    <row r="24" spans="1:12" s="23" customFormat="1" x14ac:dyDescent="0.2">
      <c r="A24" s="5" t="s">
        <v>37</v>
      </c>
      <c r="B24" s="58"/>
      <c r="C24" s="58"/>
      <c r="D24" s="36">
        <f t="shared" si="0"/>
        <v>0</v>
      </c>
      <c r="E24" s="10"/>
      <c r="F24" s="60"/>
      <c r="G24" s="59"/>
      <c r="H24" s="37">
        <f t="shared" si="1"/>
        <v>0</v>
      </c>
      <c r="I24" s="184"/>
      <c r="J24" s="185"/>
      <c r="K24" s="185"/>
      <c r="L24" s="186"/>
    </row>
    <row r="25" spans="1:12" s="23" customFormat="1" x14ac:dyDescent="0.2">
      <c r="A25" s="5" t="s">
        <v>37</v>
      </c>
      <c r="B25" s="58"/>
      <c r="C25" s="58"/>
      <c r="D25" s="36">
        <f t="shared" si="0"/>
        <v>0</v>
      </c>
      <c r="E25" s="10"/>
      <c r="F25" s="60"/>
      <c r="G25" s="59"/>
      <c r="H25" s="37">
        <f t="shared" si="1"/>
        <v>0</v>
      </c>
      <c r="I25" s="184"/>
      <c r="J25" s="185"/>
      <c r="K25" s="185"/>
      <c r="L25" s="186"/>
    </row>
    <row r="26" spans="1:12" s="23" customFormat="1" x14ac:dyDescent="0.2">
      <c r="A26" s="5" t="s">
        <v>37</v>
      </c>
      <c r="B26" s="58"/>
      <c r="C26" s="58"/>
      <c r="D26" s="36">
        <f t="shared" si="0"/>
        <v>0</v>
      </c>
      <c r="E26" s="10"/>
      <c r="F26" s="60"/>
      <c r="G26" s="59"/>
      <c r="H26" s="37">
        <f t="shared" si="1"/>
        <v>0</v>
      </c>
      <c r="I26" s="184"/>
      <c r="J26" s="185"/>
      <c r="K26" s="185"/>
      <c r="L26" s="186"/>
    </row>
    <row r="27" spans="1:12" x14ac:dyDescent="0.2">
      <c r="A27" s="5" t="s">
        <v>37</v>
      </c>
      <c r="B27" s="3"/>
      <c r="C27" s="3"/>
      <c r="D27" s="36">
        <f t="shared" si="0"/>
        <v>0</v>
      </c>
      <c r="E27" s="6"/>
      <c r="F27" s="11"/>
      <c r="G27" s="3"/>
      <c r="H27" s="37">
        <f t="shared" si="1"/>
        <v>0</v>
      </c>
      <c r="I27" s="192"/>
      <c r="J27" s="193"/>
      <c r="K27" s="193"/>
      <c r="L27" s="194"/>
    </row>
    <row r="28" spans="1:12" x14ac:dyDescent="0.2">
      <c r="A28" s="5" t="s">
        <v>37</v>
      </c>
      <c r="B28" s="3"/>
      <c r="C28" s="3"/>
      <c r="D28" s="36">
        <f t="shared" si="0"/>
        <v>0</v>
      </c>
      <c r="E28" s="6"/>
      <c r="F28" s="11"/>
      <c r="G28" s="3"/>
      <c r="H28" s="37">
        <f t="shared" si="1"/>
        <v>0</v>
      </c>
      <c r="I28" s="192"/>
      <c r="J28" s="193"/>
      <c r="K28" s="193"/>
      <c r="L28" s="194"/>
    </row>
    <row r="29" spans="1:12" x14ac:dyDescent="0.2">
      <c r="A29" s="5" t="s">
        <v>37</v>
      </c>
      <c r="B29" s="3"/>
      <c r="C29" s="3"/>
      <c r="D29" s="36">
        <f t="shared" si="0"/>
        <v>0</v>
      </c>
      <c r="E29" s="6"/>
      <c r="F29" s="11"/>
      <c r="G29" s="3"/>
      <c r="H29" s="37">
        <f t="shared" si="1"/>
        <v>0</v>
      </c>
      <c r="I29" s="192"/>
      <c r="J29" s="193"/>
      <c r="K29" s="193"/>
      <c r="L29" s="194"/>
    </row>
    <row r="30" spans="1:12" x14ac:dyDescent="0.2">
      <c r="A30" s="5" t="s">
        <v>37</v>
      </c>
      <c r="B30" s="3"/>
      <c r="C30" s="3"/>
      <c r="D30" s="36">
        <f t="shared" si="0"/>
        <v>0</v>
      </c>
      <c r="E30" s="6"/>
      <c r="F30" s="11"/>
      <c r="G30" s="3"/>
      <c r="H30" s="37">
        <f t="shared" si="1"/>
        <v>0</v>
      </c>
      <c r="I30" s="192"/>
      <c r="J30" s="193"/>
      <c r="K30" s="193"/>
      <c r="L30" s="194"/>
    </row>
    <row r="31" spans="1:12" x14ac:dyDescent="0.2">
      <c r="A31" s="5" t="s">
        <v>37</v>
      </c>
      <c r="B31" s="3"/>
      <c r="C31" s="3"/>
      <c r="D31" s="36">
        <f t="shared" si="0"/>
        <v>0</v>
      </c>
      <c r="E31" s="6"/>
      <c r="F31" s="11"/>
      <c r="G31" s="3"/>
      <c r="H31" s="37">
        <f t="shared" si="1"/>
        <v>0</v>
      </c>
      <c r="I31" s="192"/>
      <c r="J31" s="193"/>
      <c r="K31" s="193"/>
      <c r="L31" s="194"/>
    </row>
    <row r="32" spans="1:12" x14ac:dyDescent="0.2">
      <c r="A32" s="30" t="s">
        <v>83</v>
      </c>
      <c r="B32" s="31">
        <f>SUM(B8:B31)</f>
        <v>0</v>
      </c>
      <c r="C32" s="31">
        <f>SUM(C8:C31)</f>
        <v>0</v>
      </c>
      <c r="D32" s="31">
        <f>SUM(D8:D31)</f>
        <v>0</v>
      </c>
      <c r="E32" s="32"/>
      <c r="F32" s="32"/>
      <c r="G32" s="32"/>
      <c r="H32" s="32"/>
      <c r="I32" s="32"/>
      <c r="J32" s="32"/>
      <c r="K32" s="32"/>
      <c r="L32" s="32"/>
    </row>
    <row r="33" spans="1:12" x14ac:dyDescent="0.2">
      <c r="A33" s="166" t="s">
        <v>142</v>
      </c>
      <c r="B33" s="167"/>
      <c r="C33" s="167"/>
      <c r="D33" s="167"/>
      <c r="E33" s="167"/>
      <c r="F33" s="167"/>
      <c r="G33" s="167"/>
      <c r="H33" s="167"/>
      <c r="I33" s="167"/>
      <c r="J33" s="167"/>
      <c r="K33" s="167"/>
      <c r="L33" s="168"/>
    </row>
    <row r="34" spans="1:12" x14ac:dyDescent="0.2">
      <c r="A34" s="62"/>
      <c r="B34" s="63"/>
      <c r="C34" s="63"/>
      <c r="D34" s="63"/>
      <c r="E34" s="63"/>
      <c r="F34" s="63"/>
      <c r="G34" s="63"/>
      <c r="H34" s="63"/>
      <c r="I34" s="63"/>
      <c r="J34" s="63"/>
      <c r="K34" s="63"/>
      <c r="L34" s="64"/>
    </row>
    <row r="35" spans="1:12" x14ac:dyDescent="0.2">
      <c r="A35" s="155" t="s">
        <v>143</v>
      </c>
      <c r="B35" s="156"/>
      <c r="C35" s="156"/>
      <c r="D35" s="156"/>
      <c r="E35" s="156"/>
      <c r="F35" s="156"/>
      <c r="G35" s="156"/>
      <c r="H35" s="156"/>
      <c r="I35" s="51" t="s">
        <v>125</v>
      </c>
      <c r="J35" s="42"/>
      <c r="K35" s="42"/>
      <c r="L35" s="47"/>
    </row>
    <row r="36" spans="1:12" x14ac:dyDescent="0.2">
      <c r="A36" s="45"/>
      <c r="B36" s="46"/>
      <c r="C36" s="46"/>
      <c r="D36" s="46"/>
      <c r="E36" s="46"/>
      <c r="F36" s="46"/>
      <c r="G36" s="46"/>
      <c r="H36" s="46"/>
      <c r="I36" s="46"/>
      <c r="J36" s="42"/>
      <c r="K36" s="42"/>
      <c r="L36" s="47"/>
    </row>
    <row r="37" spans="1:12" x14ac:dyDescent="0.2">
      <c r="A37" s="157"/>
      <c r="B37" s="158"/>
      <c r="C37" s="158"/>
      <c r="D37" s="158"/>
      <c r="E37" s="158"/>
      <c r="F37" s="158"/>
      <c r="G37" s="158"/>
      <c r="H37" s="158"/>
      <c r="I37" s="158"/>
      <c r="J37" s="158"/>
      <c r="K37" s="158"/>
      <c r="L37" s="159"/>
    </row>
    <row r="38" spans="1:12" x14ac:dyDescent="0.2">
      <c r="A38" s="160"/>
      <c r="B38" s="161"/>
      <c r="C38" s="161"/>
      <c r="D38" s="161"/>
      <c r="E38" s="161"/>
      <c r="F38" s="161"/>
      <c r="G38" s="161"/>
      <c r="H38" s="161"/>
      <c r="I38" s="161"/>
      <c r="J38" s="161"/>
      <c r="K38" s="161"/>
      <c r="L38" s="162"/>
    </row>
    <row r="39" spans="1:12" x14ac:dyDescent="0.2">
      <c r="A39" s="160"/>
      <c r="B39" s="161"/>
      <c r="C39" s="161"/>
      <c r="D39" s="161"/>
      <c r="E39" s="161"/>
      <c r="F39" s="161"/>
      <c r="G39" s="161"/>
      <c r="H39" s="161"/>
      <c r="I39" s="161"/>
      <c r="J39" s="161"/>
      <c r="K39" s="161"/>
      <c r="L39" s="162"/>
    </row>
    <row r="40" spans="1:12" x14ac:dyDescent="0.2">
      <c r="A40" s="160"/>
      <c r="B40" s="161"/>
      <c r="C40" s="161"/>
      <c r="D40" s="161"/>
      <c r="E40" s="161"/>
      <c r="F40" s="161"/>
      <c r="G40" s="161"/>
      <c r="H40" s="161"/>
      <c r="I40" s="161"/>
      <c r="J40" s="161"/>
      <c r="K40" s="161"/>
      <c r="L40" s="162"/>
    </row>
    <row r="41" spans="1:12" x14ac:dyDescent="0.2">
      <c r="A41" s="160"/>
      <c r="B41" s="161"/>
      <c r="C41" s="161"/>
      <c r="D41" s="161"/>
      <c r="E41" s="161"/>
      <c r="F41" s="161"/>
      <c r="G41" s="161"/>
      <c r="H41" s="161"/>
      <c r="I41" s="161"/>
      <c r="J41" s="161"/>
      <c r="K41" s="161"/>
      <c r="L41" s="162"/>
    </row>
    <row r="42" spans="1:12" x14ac:dyDescent="0.2">
      <c r="A42" s="160"/>
      <c r="B42" s="161"/>
      <c r="C42" s="161"/>
      <c r="D42" s="161"/>
      <c r="E42" s="161"/>
      <c r="F42" s="161"/>
      <c r="G42" s="161"/>
      <c r="H42" s="161"/>
      <c r="I42" s="161"/>
      <c r="J42" s="161"/>
      <c r="K42" s="161"/>
      <c r="L42" s="162"/>
    </row>
    <row r="43" spans="1:12" x14ac:dyDescent="0.2">
      <c r="A43" s="160"/>
      <c r="B43" s="161"/>
      <c r="C43" s="161"/>
      <c r="D43" s="161"/>
      <c r="E43" s="161"/>
      <c r="F43" s="161"/>
      <c r="G43" s="161"/>
      <c r="H43" s="161"/>
      <c r="I43" s="161"/>
      <c r="J43" s="161"/>
      <c r="K43" s="161"/>
      <c r="L43" s="162"/>
    </row>
    <row r="44" spans="1:12" x14ac:dyDescent="0.2">
      <c r="A44" s="160"/>
      <c r="B44" s="161"/>
      <c r="C44" s="161"/>
      <c r="D44" s="161"/>
      <c r="E44" s="161"/>
      <c r="F44" s="161"/>
      <c r="G44" s="161"/>
      <c r="H44" s="161"/>
      <c r="I44" s="161"/>
      <c r="J44" s="161"/>
      <c r="K44" s="161"/>
      <c r="L44" s="162"/>
    </row>
    <row r="45" spans="1:12" x14ac:dyDescent="0.2">
      <c r="A45" s="163"/>
      <c r="B45" s="164"/>
      <c r="C45" s="164"/>
      <c r="D45" s="164"/>
      <c r="E45" s="164"/>
      <c r="F45" s="164"/>
      <c r="G45" s="164"/>
      <c r="H45" s="164"/>
      <c r="I45" s="164"/>
      <c r="J45" s="164"/>
      <c r="K45" s="164"/>
      <c r="L45" s="165"/>
    </row>
    <row r="46" spans="1:12" x14ac:dyDescent="0.2">
      <c r="A46" s="65"/>
      <c r="B46" s="61"/>
      <c r="C46" s="61"/>
      <c r="D46" s="61"/>
      <c r="E46" s="61"/>
      <c r="F46" s="61"/>
      <c r="G46" s="61"/>
      <c r="H46" s="61"/>
      <c r="I46" s="61"/>
      <c r="J46" s="61"/>
      <c r="K46" s="61"/>
      <c r="L46" s="66"/>
    </row>
    <row r="47" spans="1:12" x14ac:dyDescent="0.2">
      <c r="A47" s="189" t="s">
        <v>144</v>
      </c>
      <c r="B47" s="190"/>
      <c r="C47" s="190"/>
      <c r="D47" s="190"/>
      <c r="E47" s="190"/>
      <c r="F47" s="190"/>
      <c r="G47" s="190"/>
      <c r="H47" s="190"/>
      <c r="I47" s="191"/>
      <c r="J47" s="187" t="s">
        <v>125</v>
      </c>
      <c r="K47" s="188"/>
      <c r="L47" s="66"/>
    </row>
    <row r="48" spans="1:12" x14ac:dyDescent="0.2">
      <c r="A48" s="65"/>
      <c r="B48" s="61"/>
      <c r="C48" s="61"/>
      <c r="D48" s="61"/>
      <c r="E48" s="61"/>
      <c r="F48" s="61"/>
      <c r="G48" s="61"/>
      <c r="H48" s="61"/>
      <c r="I48" s="61"/>
      <c r="J48" s="61"/>
      <c r="K48" s="61"/>
      <c r="L48" s="66"/>
    </row>
    <row r="49" spans="1:12" x14ac:dyDescent="0.2">
      <c r="A49" s="157"/>
      <c r="B49" s="158"/>
      <c r="C49" s="158"/>
      <c r="D49" s="158"/>
      <c r="E49" s="158"/>
      <c r="F49" s="158"/>
      <c r="G49" s="158"/>
      <c r="H49" s="158"/>
      <c r="I49" s="158"/>
      <c r="J49" s="158"/>
      <c r="K49" s="158"/>
      <c r="L49" s="159"/>
    </row>
    <row r="50" spans="1:12" x14ac:dyDescent="0.2">
      <c r="A50" s="160"/>
      <c r="B50" s="161"/>
      <c r="C50" s="161"/>
      <c r="D50" s="161"/>
      <c r="E50" s="161"/>
      <c r="F50" s="161"/>
      <c r="G50" s="161"/>
      <c r="H50" s="161"/>
      <c r="I50" s="161"/>
      <c r="J50" s="161"/>
      <c r="K50" s="161"/>
      <c r="L50" s="162"/>
    </row>
    <row r="51" spans="1:12" x14ac:dyDescent="0.2">
      <c r="A51" s="160"/>
      <c r="B51" s="161"/>
      <c r="C51" s="161"/>
      <c r="D51" s="161"/>
      <c r="E51" s="161"/>
      <c r="F51" s="161"/>
      <c r="G51" s="161"/>
      <c r="H51" s="161"/>
      <c r="I51" s="161"/>
      <c r="J51" s="161"/>
      <c r="K51" s="161"/>
      <c r="L51" s="162"/>
    </row>
    <row r="52" spans="1:12" x14ac:dyDescent="0.2">
      <c r="A52" s="160"/>
      <c r="B52" s="161"/>
      <c r="C52" s="161"/>
      <c r="D52" s="161"/>
      <c r="E52" s="161"/>
      <c r="F52" s="161"/>
      <c r="G52" s="161"/>
      <c r="H52" s="161"/>
      <c r="I52" s="161"/>
      <c r="J52" s="161"/>
      <c r="K52" s="161"/>
      <c r="L52" s="162"/>
    </row>
    <row r="53" spans="1:12" x14ac:dyDescent="0.2">
      <c r="A53" s="160"/>
      <c r="B53" s="161"/>
      <c r="C53" s="161"/>
      <c r="D53" s="161"/>
      <c r="E53" s="161"/>
      <c r="F53" s="161"/>
      <c r="G53" s="161"/>
      <c r="H53" s="161"/>
      <c r="I53" s="161"/>
      <c r="J53" s="161"/>
      <c r="K53" s="161"/>
      <c r="L53" s="162"/>
    </row>
    <row r="54" spans="1:12" x14ac:dyDescent="0.2">
      <c r="A54" s="160"/>
      <c r="B54" s="161"/>
      <c r="C54" s="161"/>
      <c r="D54" s="161"/>
      <c r="E54" s="161"/>
      <c r="F54" s="161"/>
      <c r="G54" s="161"/>
      <c r="H54" s="161"/>
      <c r="I54" s="161"/>
      <c r="J54" s="161"/>
      <c r="K54" s="161"/>
      <c r="L54" s="162"/>
    </row>
    <row r="55" spans="1:12" x14ac:dyDescent="0.2">
      <c r="A55" s="160"/>
      <c r="B55" s="161"/>
      <c r="C55" s="161"/>
      <c r="D55" s="161"/>
      <c r="E55" s="161"/>
      <c r="F55" s="161"/>
      <c r="G55" s="161"/>
      <c r="H55" s="161"/>
      <c r="I55" s="161"/>
      <c r="J55" s="161"/>
      <c r="K55" s="161"/>
      <c r="L55" s="162"/>
    </row>
    <row r="56" spans="1:12" x14ac:dyDescent="0.2">
      <c r="A56" s="160"/>
      <c r="B56" s="161"/>
      <c r="C56" s="161"/>
      <c r="D56" s="161"/>
      <c r="E56" s="161"/>
      <c r="F56" s="161"/>
      <c r="G56" s="161"/>
      <c r="H56" s="161"/>
      <c r="I56" s="161"/>
      <c r="J56" s="161"/>
      <c r="K56" s="161"/>
      <c r="L56" s="162"/>
    </row>
    <row r="57" spans="1:12" x14ac:dyDescent="0.2">
      <c r="A57" s="163"/>
      <c r="B57" s="164"/>
      <c r="C57" s="164"/>
      <c r="D57" s="164"/>
      <c r="E57" s="164"/>
      <c r="F57" s="164"/>
      <c r="G57" s="164"/>
      <c r="H57" s="164"/>
      <c r="I57" s="164"/>
      <c r="J57" s="164"/>
      <c r="K57" s="164"/>
      <c r="L57" s="165"/>
    </row>
  </sheetData>
  <sheetProtection algorithmName="SHA-512" hashValue="yuGJjIqrx7Eb1nFd9MhzC96VmfAvJw88O0YojX7vM88V1PUEKtSXybe1Z+C1PirHqqgOfNNQuL41AI5ULaKf8Q==" saltValue="odHQ0N32JApt97ae1NLmzQ==" spinCount="100000" sheet="1" objects="1" scenarios="1"/>
  <mergeCells count="37">
    <mergeCell ref="A1:B1"/>
    <mergeCell ref="F1:G1"/>
    <mergeCell ref="H1:L1"/>
    <mergeCell ref="A6:L6"/>
    <mergeCell ref="A4:L4"/>
    <mergeCell ref="A3:L3"/>
    <mergeCell ref="I30:L30"/>
    <mergeCell ref="I31:L31"/>
    <mergeCell ref="I22:L22"/>
    <mergeCell ref="I14:L14"/>
    <mergeCell ref="I16:L16"/>
    <mergeCell ref="I17:L17"/>
    <mergeCell ref="I18:L18"/>
    <mergeCell ref="I19:L19"/>
    <mergeCell ref="I20:L20"/>
    <mergeCell ref="I21:L21"/>
    <mergeCell ref="I11:L11"/>
    <mergeCell ref="I12:L12"/>
    <mergeCell ref="I27:L27"/>
    <mergeCell ref="I28:L28"/>
    <mergeCell ref="I29:L29"/>
    <mergeCell ref="I7:L7"/>
    <mergeCell ref="I13:L13"/>
    <mergeCell ref="I15:L15"/>
    <mergeCell ref="J47:K47"/>
    <mergeCell ref="A49:L57"/>
    <mergeCell ref="A47:I47"/>
    <mergeCell ref="A33:L33"/>
    <mergeCell ref="A37:L45"/>
    <mergeCell ref="A35:H35"/>
    <mergeCell ref="I26:L26"/>
    <mergeCell ref="I25:L25"/>
    <mergeCell ref="I24:L24"/>
    <mergeCell ref="I23:L23"/>
    <mergeCell ref="I8:L8"/>
    <mergeCell ref="I9:L9"/>
    <mergeCell ref="I10:L10"/>
  </mergeCells>
  <dataValidations count="2">
    <dataValidation type="list" showInputMessage="1" showErrorMessage="1" promptTitle="SELECT" prompt="SELECT" sqref="A8:A31" xr:uid="{CC2587E9-6208-4FFC-A524-A954C0BD8A5B}">
      <formula1>" SELECT,NEW, REVISED"</formula1>
    </dataValidation>
    <dataValidation type="list" allowBlank="1" showInputMessage="1" showErrorMessage="1" sqref="J47:K47 I35" xr:uid="{0A4343F1-1D1A-4F29-B33D-2841BF21F986}">
      <formula1>"[SELECT], Yes, No"</formula1>
    </dataValidation>
  </dataValidations>
  <pageMargins left="0.2" right="0.2" top="0.75" bottom="0.25" header="0.25" footer="0.05"/>
  <pageSetup scale="69" orientation="landscape" r:id="rId1"/>
  <headerFooter>
    <oddHeader xml:space="preserve">&amp;C&amp;"Arial,Bold"SBIE Immigration Grant Program
Budget Amendment Workbook </oddHeader>
    <oddFooter>&amp;C&amp;"Arial,Regular"&amp;9SBIE-007 (12/2025)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IMPORTANT INSTRUCTIONS</vt:lpstr>
      <vt:lpstr>Tab 1 - Summary Table</vt:lpstr>
      <vt:lpstr>Tab 2 - IGP A (Training)</vt:lpstr>
      <vt:lpstr>Tab 3 - IGP B (Beds)</vt:lpstr>
      <vt:lpstr>Tab 4 - IGP C (Transport)</vt:lpstr>
      <vt:lpstr>Tab 5 - IGP D (287g Travel)</vt:lpstr>
      <vt:lpstr>Tab 6 - IGP E (LEO Bonus) </vt:lpstr>
      <vt:lpstr>Tab 7 - IGP F (CO Bonus)</vt:lpstr>
      <vt:lpstr>Tab 8 - IGP G (Equip, HS)</vt:lpstr>
      <vt:lpstr>Tab 9 - IGP H (Other)</vt:lpstr>
    </vt:vector>
  </TitlesOfParts>
  <Company>Florida Department of Law Enforcement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Robinette, Tennille</dc:creator>
  <cp:lastModifiedBy>Robinette, Tennille</cp:lastModifiedBy>
  <cp:lastPrinted>2025-12-17T17:20:09Z</cp:lastPrinted>
  <dcterms:created xsi:type="dcterms:W3CDTF">2025-11-06T19:49:08Z</dcterms:created>
  <dcterms:modified xsi:type="dcterms:W3CDTF">2025-12-18T21:30:54Z</dcterms:modified>
</cp:coreProperties>
</file>