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ats-mh\Downloads\"/>
    </mc:Choice>
  </mc:AlternateContent>
  <xr:revisionPtr revIDLastSave="0" documentId="13_ncr:1_{4BB0DE2A-8D51-44A2-939F-4F6D82C3BB8E}" xr6:coauthVersionLast="36" xr6:coauthVersionMax="36" xr10:uidLastSave="{00000000-0000-0000-0000-000000000000}"/>
  <bookViews>
    <workbookView xWindow="0" yWindow="0" windowWidth="9960" windowHeight="10380" xr2:uid="{FE110508-815F-41DF-BEA9-DA9E61A292BA}"/>
  </bookViews>
  <sheets>
    <sheet name="SO Rati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</calcChain>
</file>

<file path=xl/sharedStrings.xml><?xml version="1.0" encoding="utf-8"?>
<sst xmlns="http://schemas.openxmlformats.org/spreadsheetml/2006/main" count="142" uniqueCount="142">
  <si>
    <t>Sheriff's Offices - Ratios 2020</t>
  </si>
  <si>
    <t>Agency</t>
  </si>
  <si>
    <t>County</t>
  </si>
  <si>
    <t xml:space="preserve">Officer Count (LE Only) </t>
  </si>
  <si>
    <t xml:space="preserve">Officer Count (Concurrent Only) </t>
  </si>
  <si>
    <t>Total Population (Unincorporated)</t>
  </si>
  <si>
    <t>Ratio Per 1000 (LE Only)</t>
  </si>
  <si>
    <t>Ratio Per 1000 (LE + Concurrent)</t>
  </si>
  <si>
    <t>Alachua County Sheriff's Office</t>
  </si>
  <si>
    <t>Alachua</t>
  </si>
  <si>
    <t>Baker County Sheriff's Office</t>
  </si>
  <si>
    <t>Baker</t>
  </si>
  <si>
    <t>Bay County Sheriff's Office</t>
  </si>
  <si>
    <t>Bay</t>
  </si>
  <si>
    <t>Bradford County Sheriff's Office</t>
  </si>
  <si>
    <t>Bradford</t>
  </si>
  <si>
    <t>Brevard County Sheriff's Office</t>
  </si>
  <si>
    <t>Brevard</t>
  </si>
  <si>
    <t>Broward County Sheriff's Office</t>
  </si>
  <si>
    <t>Broward</t>
  </si>
  <si>
    <t>Calhoun County Sheriff's Office</t>
  </si>
  <si>
    <t>Calhoun</t>
  </si>
  <si>
    <t>Charlotte County Sheriff's Office</t>
  </si>
  <si>
    <t>Charlotte</t>
  </si>
  <si>
    <t>Citrus County Sheriff's Office</t>
  </si>
  <si>
    <t>Citrus</t>
  </si>
  <si>
    <t>Clay County Sheriff's Office</t>
  </si>
  <si>
    <t>Clay</t>
  </si>
  <si>
    <t>Collier County Sheriff's Office</t>
  </si>
  <si>
    <t>Collier</t>
  </si>
  <si>
    <t>Columbia County Sheriff's Office</t>
  </si>
  <si>
    <t>Columbia</t>
  </si>
  <si>
    <t>Desoto County Sheriff's Office</t>
  </si>
  <si>
    <t>Desoto</t>
  </si>
  <si>
    <t>Dixie County Sheriff's Office</t>
  </si>
  <si>
    <t>Dixie</t>
  </si>
  <si>
    <t>Escambia County Sheriff's Office</t>
  </si>
  <si>
    <t>Escambia</t>
  </si>
  <si>
    <t>Flagler County Sheriff's Office</t>
  </si>
  <si>
    <t>Flagler</t>
  </si>
  <si>
    <t>Franklin County Sheriff's Office</t>
  </si>
  <si>
    <t>Franklin</t>
  </si>
  <si>
    <t>Gadsden County Sheriff's Office</t>
  </si>
  <si>
    <t>Gadsden</t>
  </si>
  <si>
    <t>Gilchrist County Sheriff's Office</t>
  </si>
  <si>
    <t>Gilchrist</t>
  </si>
  <si>
    <t>Glades County Sheriff's Office</t>
  </si>
  <si>
    <t>Glades</t>
  </si>
  <si>
    <t>Gulf County Sheriff's Office</t>
  </si>
  <si>
    <t>Gulf</t>
  </si>
  <si>
    <t>Hamilton County Sheriff's Office</t>
  </si>
  <si>
    <t>Hamilton</t>
  </si>
  <si>
    <t>Hardee County Sheriff's Office</t>
  </si>
  <si>
    <t>Hardee</t>
  </si>
  <si>
    <t>Hendry County Sheriff's Office</t>
  </si>
  <si>
    <t>Hendry</t>
  </si>
  <si>
    <t>Hernando County Sheriff's Office</t>
  </si>
  <si>
    <t>Hernando</t>
  </si>
  <si>
    <t>Highlands County Sheriff's Office</t>
  </si>
  <si>
    <t>Highlands</t>
  </si>
  <si>
    <t>Hillsborough County Sheriff's Office</t>
  </si>
  <si>
    <t>Hillsborough</t>
  </si>
  <si>
    <t>Holmes County Sheriff's Office</t>
  </si>
  <si>
    <t>Holmes</t>
  </si>
  <si>
    <t>Indian River County Sheriff's Office</t>
  </si>
  <si>
    <t>Indian River</t>
  </si>
  <si>
    <t>Jackson County Sheriff's Office</t>
  </si>
  <si>
    <t>Jackson</t>
  </si>
  <si>
    <t>Jacksonville Sheriff's Office</t>
  </si>
  <si>
    <t>Duval</t>
  </si>
  <si>
    <t>Jefferson County Sheriff's Office</t>
  </si>
  <si>
    <t>Jefferson</t>
  </si>
  <si>
    <t>Lafayette County Sheriff's Office</t>
  </si>
  <si>
    <t>Lafayette</t>
  </si>
  <si>
    <t>Lake County Sheriff's Office</t>
  </si>
  <si>
    <t>Lake</t>
  </si>
  <si>
    <t>Lee County Sheriff's Office</t>
  </si>
  <si>
    <t>Lee</t>
  </si>
  <si>
    <t>Leon County Sheriff's Office</t>
  </si>
  <si>
    <t>Leon</t>
  </si>
  <si>
    <t>Levy County Sheriff's Office</t>
  </si>
  <si>
    <t>Levy</t>
  </si>
  <si>
    <t>Liberty County Sheriff's Office</t>
  </si>
  <si>
    <t>Liberty</t>
  </si>
  <si>
    <t>Madison County Sheriff's Office</t>
  </si>
  <si>
    <t>Madison</t>
  </si>
  <si>
    <t>Manatee County Sheriff's Office</t>
  </si>
  <si>
    <t>Manatee</t>
  </si>
  <si>
    <t>Marion County Sheriff's Office</t>
  </si>
  <si>
    <t>Marion</t>
  </si>
  <si>
    <t>Martin County Sheriff's Office</t>
  </si>
  <si>
    <t>Martin</t>
  </si>
  <si>
    <t>Miami-Dade County</t>
  </si>
  <si>
    <t>Miami-Dade</t>
  </si>
  <si>
    <t>Monroe County Sheriff's Office</t>
  </si>
  <si>
    <t>Monroe</t>
  </si>
  <si>
    <t>Nassau County Sheriff's Office</t>
  </si>
  <si>
    <t>Nassau</t>
  </si>
  <si>
    <t>Okaloosa County Sheriff's Office</t>
  </si>
  <si>
    <t>Okaloosa</t>
  </si>
  <si>
    <t>Okeechobee County Sheriff's Office</t>
  </si>
  <si>
    <t>Okeechobee</t>
  </si>
  <si>
    <t>Orange County Sheriff's Office</t>
  </si>
  <si>
    <t>Orange</t>
  </si>
  <si>
    <t>Osceola County Sheriff's Office</t>
  </si>
  <si>
    <t>Osceola</t>
  </si>
  <si>
    <t>Palm Beach County Sheriff's Office</t>
  </si>
  <si>
    <t>Palm Beach</t>
  </si>
  <si>
    <t>Pasco County Sheriff's Office</t>
  </si>
  <si>
    <t>Pasco</t>
  </si>
  <si>
    <t>Pinellas County Sheriff's Office</t>
  </si>
  <si>
    <t>Pinellas</t>
  </si>
  <si>
    <t>Polk County Sheriff's Office</t>
  </si>
  <si>
    <t>Polk</t>
  </si>
  <si>
    <t>Putnam County Sheriff's Office</t>
  </si>
  <si>
    <t>Putnam</t>
  </si>
  <si>
    <t>Santa Rosa County Sheriff's Office</t>
  </si>
  <si>
    <t>Santa Rosa</t>
  </si>
  <si>
    <t>Sarasota County Sheriff's Office</t>
  </si>
  <si>
    <t>Sarasota</t>
  </si>
  <si>
    <t>Seminole County Sheriff's Office</t>
  </si>
  <si>
    <t>Seminole</t>
  </si>
  <si>
    <t>St. Johns County Sheriff's Office</t>
  </si>
  <si>
    <t>St. Johns</t>
  </si>
  <si>
    <t>St. Lucie County Sheriff's Office</t>
  </si>
  <si>
    <t>St. Lucie</t>
  </si>
  <si>
    <t>Sumter County Sheriff's Office</t>
  </si>
  <si>
    <t>Sumter</t>
  </si>
  <si>
    <t>Suwannee County Sheriff's Office</t>
  </si>
  <si>
    <t>Suwannee</t>
  </si>
  <si>
    <t>Taylor County Sheriff's Office</t>
  </si>
  <si>
    <t>Taylor</t>
  </si>
  <si>
    <t>Union County Sheriff's Office</t>
  </si>
  <si>
    <t>Union</t>
  </si>
  <si>
    <t>Volusia County Sheriff's Office</t>
  </si>
  <si>
    <t>Volusia</t>
  </si>
  <si>
    <t>Wakulla County Sheriff's Office</t>
  </si>
  <si>
    <t>Wakulla</t>
  </si>
  <si>
    <t>Walton County Sheriff's Office</t>
  </si>
  <si>
    <t>Walton</t>
  </si>
  <si>
    <t>Washington County Sheriff's Office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</si>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</sst>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indexed="72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sz val="14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4" fillId="0" borderId="0" xfId="0" applyNumberFormat="1" applyFont="1" applyFill="1" applyBorder="1" applyAlignment="1"/>
    <xf numFmtId="0" fontId="3" fillId="0" borderId="0" xfId="0" applyNumberFormat="1" applyFont="1" applyFill="1" applyBorder="1" applyAlignment="1" applyProtection="1">
      <alignment vertical="center" wrapText="1"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670C1-605E-460B-8792-C3C1D4ED53DB}">
  <sheetPr>
    <tabColor rgb="FF00B050"/>
  </sheetPr>
  <dimension ref="A1:I71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33.7109375" style="21" customWidth="1"/>
    <col min="2" max="2" width="16.7109375" style="22" bestFit="1" customWidth="1"/>
    <col min="3" max="3" width="15.7109375" style="22" customWidth="1"/>
    <col min="4" max="4" width="20.7109375" style="22" customWidth="1"/>
    <col min="5" max="5" width="20.7109375" style="3" customWidth="1"/>
    <col min="6" max="7" width="15.7109375" style="22" customWidth="1"/>
    <col min="8" max="16384" width="9.140625" style="21"/>
  </cols>
  <sheetData>
    <row r="1" spans="1:9" customFormat="1" ht="25.5" customHeight="1" thickBot="1" x14ac:dyDescent="0.3">
      <c r="A1" s="25" t="s">
        <v>0</v>
      </c>
      <c r="B1" s="1"/>
      <c r="C1" s="2"/>
      <c r="D1" s="2"/>
      <c r="E1" s="3"/>
      <c r="F1" s="1"/>
      <c r="G1" s="1"/>
    </row>
    <row r="2" spans="1:9" s="7" customFormat="1" ht="49.5" customHeight="1" thickBot="1" x14ac:dyDescent="0.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9" s="14" customFormat="1" ht="15" customHeight="1" x14ac:dyDescent="0.25">
      <c r="A3" s="8" t="s">
        <v>8</v>
      </c>
      <c r="B3" s="9" t="s">
        <v>9</v>
      </c>
      <c r="C3" s="10">
        <v>233</v>
      </c>
      <c r="D3" s="10">
        <v>113</v>
      </c>
      <c r="E3" s="11">
        <v>119369</v>
      </c>
      <c r="F3" s="12">
        <f t="shared" ref="F3:F66" si="0">C3/E3*1000</f>
        <v>1.9519305682379848</v>
      </c>
      <c r="G3" s="13">
        <f t="shared" ref="G3:G66" si="1">(SUM(C3:D3)/E3)*1000</f>
        <v>2.8985750069113423</v>
      </c>
    </row>
    <row r="4" spans="1:9" s="14" customFormat="1" ht="15" customHeight="1" x14ac:dyDescent="0.25">
      <c r="A4" s="15" t="s">
        <v>10</v>
      </c>
      <c r="B4" s="9" t="s">
        <v>11</v>
      </c>
      <c r="C4" s="10">
        <v>52</v>
      </c>
      <c r="D4" s="10">
        <v>32</v>
      </c>
      <c r="E4" s="11">
        <v>28532</v>
      </c>
      <c r="F4" s="12">
        <f t="shared" si="0"/>
        <v>1.8225150707977009</v>
      </c>
      <c r="G4" s="13">
        <f t="shared" si="1"/>
        <v>2.9440628066732089</v>
      </c>
    </row>
    <row r="5" spans="1:9" s="14" customFormat="1" ht="15" customHeight="1" x14ac:dyDescent="0.25">
      <c r="A5" s="15" t="s">
        <v>12</v>
      </c>
      <c r="B5" s="9" t="s">
        <v>13</v>
      </c>
      <c r="C5" s="10">
        <v>269</v>
      </c>
      <c r="D5" s="10">
        <v>29</v>
      </c>
      <c r="E5" s="11">
        <v>93164</v>
      </c>
      <c r="F5" s="12">
        <f t="shared" si="0"/>
        <v>2.8873813919539737</v>
      </c>
      <c r="G5" s="13">
        <f t="shared" si="1"/>
        <v>3.1986604267742909</v>
      </c>
    </row>
    <row r="6" spans="1:9" s="14" customFormat="1" ht="15" customHeight="1" x14ac:dyDescent="0.25">
      <c r="A6" s="15" t="s">
        <v>14</v>
      </c>
      <c r="B6" s="9" t="s">
        <v>15</v>
      </c>
      <c r="C6" s="10">
        <v>62</v>
      </c>
      <c r="D6" s="10">
        <v>16</v>
      </c>
      <c r="E6" s="11">
        <v>22537</v>
      </c>
      <c r="F6" s="12">
        <f t="shared" si="0"/>
        <v>2.7510316368638241</v>
      </c>
      <c r="G6" s="13">
        <f t="shared" si="1"/>
        <v>3.4609752850867461</v>
      </c>
    </row>
    <row r="7" spans="1:9" s="14" customFormat="1" ht="15" customHeight="1" x14ac:dyDescent="0.25">
      <c r="A7" s="15" t="s">
        <v>16</v>
      </c>
      <c r="B7" s="9" t="s">
        <v>17</v>
      </c>
      <c r="C7" s="10">
        <v>554</v>
      </c>
      <c r="D7" s="10">
        <v>103</v>
      </c>
      <c r="E7" s="11">
        <v>244620</v>
      </c>
      <c r="F7" s="12">
        <f t="shared" si="0"/>
        <v>2.2647371433243402</v>
      </c>
      <c r="G7" s="13">
        <f t="shared" si="1"/>
        <v>2.6857983811626198</v>
      </c>
    </row>
    <row r="8" spans="1:9" s="14" customFormat="1" ht="15" customHeight="1" x14ac:dyDescent="0.25">
      <c r="A8" s="15" t="s">
        <v>18</v>
      </c>
      <c r="B8" s="9" t="s">
        <v>19</v>
      </c>
      <c r="C8" s="16">
        <v>1430</v>
      </c>
      <c r="D8" s="10">
        <v>436</v>
      </c>
      <c r="E8" s="11">
        <v>607185</v>
      </c>
      <c r="F8" s="12">
        <f t="shared" si="0"/>
        <v>2.3551306438729545</v>
      </c>
      <c r="G8" s="13">
        <f t="shared" si="1"/>
        <v>3.0731984485782755</v>
      </c>
    </row>
    <row r="9" spans="1:9" s="14" customFormat="1" ht="15" customHeight="1" x14ac:dyDescent="0.25">
      <c r="A9" s="15" t="s">
        <v>20</v>
      </c>
      <c r="B9" s="9" t="s">
        <v>21</v>
      </c>
      <c r="C9" s="10">
        <v>27</v>
      </c>
      <c r="D9" s="10">
        <v>5</v>
      </c>
      <c r="E9" s="11">
        <v>11539</v>
      </c>
      <c r="F9" s="12">
        <f t="shared" si="0"/>
        <v>2.3398908050957621</v>
      </c>
      <c r="G9" s="13">
        <f t="shared" si="1"/>
        <v>2.7732039171505334</v>
      </c>
    </row>
    <row r="10" spans="1:9" s="14" customFormat="1" ht="15" customHeight="1" x14ac:dyDescent="0.25">
      <c r="A10" s="15" t="s">
        <v>22</v>
      </c>
      <c r="B10" s="9" t="s">
        <v>23</v>
      </c>
      <c r="C10" s="10">
        <v>239</v>
      </c>
      <c r="D10" s="10">
        <v>106</v>
      </c>
      <c r="E10" s="11">
        <v>167499</v>
      </c>
      <c r="F10" s="12">
        <f t="shared" si="0"/>
        <v>1.4268741902936735</v>
      </c>
      <c r="G10" s="13">
        <f t="shared" si="1"/>
        <v>2.0597137893360555</v>
      </c>
    </row>
    <row r="11" spans="1:9" s="14" customFormat="1" ht="15" customHeight="1" x14ac:dyDescent="0.25">
      <c r="A11" s="15" t="s">
        <v>24</v>
      </c>
      <c r="B11" s="9" t="s">
        <v>25</v>
      </c>
      <c r="C11" s="10">
        <v>207</v>
      </c>
      <c r="D11" s="10">
        <v>24</v>
      </c>
      <c r="E11" s="11">
        <v>149383</v>
      </c>
      <c r="F11" s="12">
        <f t="shared" si="0"/>
        <v>1.3856998453639304</v>
      </c>
      <c r="G11" s="13">
        <f t="shared" si="1"/>
        <v>1.5463606970003281</v>
      </c>
    </row>
    <row r="12" spans="1:9" s="14" customFormat="1" ht="15" customHeight="1" x14ac:dyDescent="0.25">
      <c r="A12" s="15" t="s">
        <v>26</v>
      </c>
      <c r="B12" s="9" t="s">
        <v>27</v>
      </c>
      <c r="C12" s="10">
        <v>242</v>
      </c>
      <c r="D12" s="10">
        <v>79</v>
      </c>
      <c r="E12" s="11">
        <v>202829</v>
      </c>
      <c r="F12" s="12">
        <f t="shared" si="0"/>
        <v>1.1931232713270785</v>
      </c>
      <c r="G12" s="13">
        <f t="shared" si="1"/>
        <v>1.5826139260164966</v>
      </c>
    </row>
    <row r="13" spans="1:9" s="14" customFormat="1" ht="15" customHeight="1" x14ac:dyDescent="0.25">
      <c r="A13" s="15" t="s">
        <v>28</v>
      </c>
      <c r="B13" s="9" t="s">
        <v>29</v>
      </c>
      <c r="C13" s="10">
        <v>319</v>
      </c>
      <c r="D13" s="10">
        <v>318</v>
      </c>
      <c r="E13" s="11">
        <v>348792</v>
      </c>
      <c r="F13" s="12">
        <f t="shared" si="0"/>
        <v>0.91458519690818596</v>
      </c>
      <c r="G13" s="13">
        <f t="shared" si="1"/>
        <v>1.8263033555815502</v>
      </c>
    </row>
    <row r="14" spans="1:9" s="14" customFormat="1" ht="15" customHeight="1" x14ac:dyDescent="0.25">
      <c r="A14" s="15" t="s">
        <v>30</v>
      </c>
      <c r="B14" s="9" t="s">
        <v>31</v>
      </c>
      <c r="C14" s="10">
        <v>89</v>
      </c>
      <c r="D14" s="10">
        <v>30</v>
      </c>
      <c r="E14" s="11">
        <v>58314</v>
      </c>
      <c r="F14" s="12">
        <f t="shared" si="0"/>
        <v>1.5262201186679014</v>
      </c>
      <c r="G14" s="13">
        <f t="shared" si="1"/>
        <v>2.0406763384435984</v>
      </c>
      <c r="I14" s="17"/>
    </row>
    <row r="15" spans="1:9" s="14" customFormat="1" ht="15" customHeight="1" x14ac:dyDescent="0.25">
      <c r="A15" s="15" t="s">
        <v>32</v>
      </c>
      <c r="B15" s="9" t="s">
        <v>33</v>
      </c>
      <c r="C15" s="10">
        <v>50</v>
      </c>
      <c r="D15" s="10">
        <v>20</v>
      </c>
      <c r="E15" s="11">
        <v>29096</v>
      </c>
      <c r="F15" s="12">
        <f t="shared" si="0"/>
        <v>1.718449271377509</v>
      </c>
      <c r="G15" s="13">
        <f t="shared" si="1"/>
        <v>2.4058289799285126</v>
      </c>
    </row>
    <row r="16" spans="1:9" s="14" customFormat="1" ht="15" customHeight="1" x14ac:dyDescent="0.25">
      <c r="A16" s="15" t="s">
        <v>34</v>
      </c>
      <c r="B16" s="9" t="s">
        <v>35</v>
      </c>
      <c r="C16" s="10">
        <v>28</v>
      </c>
      <c r="D16" s="10">
        <v>16</v>
      </c>
      <c r="E16" s="11">
        <v>14937</v>
      </c>
      <c r="F16" s="12">
        <f t="shared" si="0"/>
        <v>1.8745397335475664</v>
      </c>
      <c r="G16" s="13">
        <f t="shared" si="1"/>
        <v>2.9457052955747471</v>
      </c>
    </row>
    <row r="17" spans="1:7" s="14" customFormat="1" ht="15" customHeight="1" x14ac:dyDescent="0.25">
      <c r="A17" s="15" t="s">
        <v>36</v>
      </c>
      <c r="B17" s="9" t="s">
        <v>37</v>
      </c>
      <c r="C17" s="10">
        <v>378</v>
      </c>
      <c r="D17" s="10">
        <v>47</v>
      </c>
      <c r="E17" s="11">
        <v>268216</v>
      </c>
      <c r="F17" s="12">
        <f t="shared" si="0"/>
        <v>1.4093118978733559</v>
      </c>
      <c r="G17" s="13">
        <f t="shared" si="1"/>
        <v>1.5845438005189847</v>
      </c>
    </row>
    <row r="18" spans="1:7" s="14" customFormat="1" ht="15" customHeight="1" x14ac:dyDescent="0.25">
      <c r="A18" s="15" t="s">
        <v>38</v>
      </c>
      <c r="B18" s="9" t="s">
        <v>39</v>
      </c>
      <c r="C18" s="10">
        <v>178</v>
      </c>
      <c r="D18" s="10">
        <v>13</v>
      </c>
      <c r="E18" s="11">
        <v>105966</v>
      </c>
      <c r="F18" s="12">
        <f t="shared" si="0"/>
        <v>1.6797840816865786</v>
      </c>
      <c r="G18" s="13">
        <f t="shared" si="1"/>
        <v>1.8024649415850367</v>
      </c>
    </row>
    <row r="19" spans="1:7" s="14" customFormat="1" ht="15" customHeight="1" x14ac:dyDescent="0.25">
      <c r="A19" s="15" t="s">
        <v>40</v>
      </c>
      <c r="B19" s="9" t="s">
        <v>41</v>
      </c>
      <c r="C19" s="10">
        <v>21</v>
      </c>
      <c r="D19" s="10">
        <v>17</v>
      </c>
      <c r="E19" s="11">
        <v>6874</v>
      </c>
      <c r="F19" s="12">
        <f t="shared" si="0"/>
        <v>3.0549898167006111</v>
      </c>
      <c r="G19" s="13">
        <f t="shared" si="1"/>
        <v>5.528076811172534</v>
      </c>
    </row>
    <row r="20" spans="1:7" s="14" customFormat="1" ht="15" customHeight="1" x14ac:dyDescent="0.25">
      <c r="A20" s="15" t="s">
        <v>42</v>
      </c>
      <c r="B20" s="9" t="s">
        <v>43</v>
      </c>
      <c r="C20" s="10">
        <v>44</v>
      </c>
      <c r="D20" s="10">
        <v>13</v>
      </c>
      <c r="E20" s="11">
        <v>27991</v>
      </c>
      <c r="F20" s="12">
        <f t="shared" si="0"/>
        <v>1.5719338358758173</v>
      </c>
      <c r="G20" s="13">
        <f t="shared" si="1"/>
        <v>2.036368832839127</v>
      </c>
    </row>
    <row r="21" spans="1:7" s="14" customFormat="1" ht="15" customHeight="1" x14ac:dyDescent="0.25">
      <c r="A21" s="15" t="s">
        <v>44</v>
      </c>
      <c r="B21" s="9" t="s">
        <v>45</v>
      </c>
      <c r="C21" s="10">
        <v>33</v>
      </c>
      <c r="D21" s="10">
        <v>11</v>
      </c>
      <c r="E21" s="11">
        <v>16035</v>
      </c>
      <c r="F21" s="12">
        <f t="shared" si="0"/>
        <v>2.0579981290926099</v>
      </c>
      <c r="G21" s="13">
        <f t="shared" si="1"/>
        <v>2.7439975054568135</v>
      </c>
    </row>
    <row r="22" spans="1:7" s="14" customFormat="1" ht="15" customHeight="1" x14ac:dyDescent="0.25">
      <c r="A22" s="15" t="s">
        <v>46</v>
      </c>
      <c r="B22" s="9" t="s">
        <v>47</v>
      </c>
      <c r="C22" s="10">
        <v>31</v>
      </c>
      <c r="D22" s="10">
        <v>16</v>
      </c>
      <c r="E22" s="11">
        <v>13609</v>
      </c>
      <c r="F22" s="12">
        <f t="shared" si="0"/>
        <v>2.2779043280182232</v>
      </c>
      <c r="G22" s="13">
        <f t="shared" si="1"/>
        <v>3.4535968844147256</v>
      </c>
    </row>
    <row r="23" spans="1:7" s="14" customFormat="1" ht="15" customHeight="1" x14ac:dyDescent="0.25">
      <c r="A23" s="15" t="s">
        <v>48</v>
      </c>
      <c r="B23" s="9" t="s">
        <v>49</v>
      </c>
      <c r="C23" s="10">
        <v>35</v>
      </c>
      <c r="D23" s="10">
        <v>2</v>
      </c>
      <c r="E23" s="11">
        <v>10983</v>
      </c>
      <c r="F23" s="12">
        <f t="shared" si="0"/>
        <v>3.1867431485022304</v>
      </c>
      <c r="G23" s="13">
        <f t="shared" si="1"/>
        <v>3.3688427569880726</v>
      </c>
    </row>
    <row r="24" spans="1:7" s="14" customFormat="1" ht="15" customHeight="1" x14ac:dyDescent="0.25">
      <c r="A24" s="15" t="s">
        <v>50</v>
      </c>
      <c r="B24" s="9" t="s">
        <v>51</v>
      </c>
      <c r="C24" s="10">
        <v>21</v>
      </c>
      <c r="D24" s="10">
        <v>27</v>
      </c>
      <c r="E24" s="11">
        <v>10235</v>
      </c>
      <c r="F24" s="12">
        <f t="shared" si="0"/>
        <v>2.0517830972154374</v>
      </c>
      <c r="G24" s="13">
        <f t="shared" si="1"/>
        <v>4.6897899364924278</v>
      </c>
    </row>
    <row r="25" spans="1:7" s="14" customFormat="1" ht="15" customHeight="1" x14ac:dyDescent="0.25">
      <c r="A25" s="15" t="s">
        <v>52</v>
      </c>
      <c r="B25" s="9" t="s">
        <v>53</v>
      </c>
      <c r="C25" s="10">
        <v>39</v>
      </c>
      <c r="D25" s="10">
        <v>16</v>
      </c>
      <c r="E25" s="11">
        <v>19290</v>
      </c>
      <c r="F25" s="12">
        <f t="shared" si="0"/>
        <v>2.0217729393468118</v>
      </c>
      <c r="G25" s="13">
        <f t="shared" si="1"/>
        <v>2.851218247796786</v>
      </c>
    </row>
    <row r="26" spans="1:7" s="14" customFormat="1" ht="15" customHeight="1" x14ac:dyDescent="0.25">
      <c r="A26" s="15" t="s">
        <v>54</v>
      </c>
      <c r="B26" s="9" t="s">
        <v>55</v>
      </c>
      <c r="C26" s="10">
        <v>83</v>
      </c>
      <c r="D26" s="10">
        <v>21</v>
      </c>
      <c r="E26" s="11">
        <v>32932</v>
      </c>
      <c r="F26" s="12">
        <f t="shared" si="0"/>
        <v>2.5203449532369731</v>
      </c>
      <c r="G26" s="13">
        <f t="shared" si="1"/>
        <v>3.1580225920077734</v>
      </c>
    </row>
    <row r="27" spans="1:7" s="14" customFormat="1" ht="15" customHeight="1" x14ac:dyDescent="0.25">
      <c r="A27" s="15" t="s">
        <v>56</v>
      </c>
      <c r="B27" s="9" t="s">
        <v>57</v>
      </c>
      <c r="C27" s="10">
        <v>254</v>
      </c>
      <c r="D27" s="10">
        <v>30</v>
      </c>
      <c r="E27" s="11">
        <v>192186</v>
      </c>
      <c r="F27" s="12">
        <f t="shared" si="0"/>
        <v>1.3216363314705546</v>
      </c>
      <c r="G27" s="13">
        <f t="shared" si="1"/>
        <v>1.4777351107781005</v>
      </c>
    </row>
    <row r="28" spans="1:7" s="14" customFormat="1" ht="15" customHeight="1" x14ac:dyDescent="0.25">
      <c r="A28" s="15" t="s">
        <v>58</v>
      </c>
      <c r="B28" s="9" t="s">
        <v>59</v>
      </c>
      <c r="C28" s="10">
        <v>141</v>
      </c>
      <c r="D28" s="10">
        <v>30</v>
      </c>
      <c r="E28" s="11">
        <v>90786</v>
      </c>
      <c r="F28" s="12">
        <f t="shared" si="0"/>
        <v>1.5531029013283986</v>
      </c>
      <c r="G28" s="13">
        <f t="shared" si="1"/>
        <v>1.8835503271429515</v>
      </c>
    </row>
    <row r="29" spans="1:7" s="14" customFormat="1" ht="15" customHeight="1" x14ac:dyDescent="0.25">
      <c r="A29" s="15" t="s">
        <v>60</v>
      </c>
      <c r="B29" s="9" t="s">
        <v>61</v>
      </c>
      <c r="C29" s="16">
        <v>1254</v>
      </c>
      <c r="D29" s="10">
        <v>173</v>
      </c>
      <c r="E29" s="11">
        <v>1019128</v>
      </c>
      <c r="F29" s="12">
        <f t="shared" si="0"/>
        <v>1.2304636905275883</v>
      </c>
      <c r="G29" s="13">
        <f t="shared" si="1"/>
        <v>1.40021665580771</v>
      </c>
    </row>
    <row r="30" spans="1:7" s="14" customFormat="1" ht="15" customHeight="1" x14ac:dyDescent="0.25">
      <c r="A30" s="15" t="s">
        <v>62</v>
      </c>
      <c r="B30" s="9" t="s">
        <v>63</v>
      </c>
      <c r="C30" s="10">
        <v>39</v>
      </c>
      <c r="D30" s="10">
        <v>22</v>
      </c>
      <c r="E30" s="11">
        <v>17292</v>
      </c>
      <c r="F30" s="12">
        <f t="shared" si="0"/>
        <v>2.255378209576683</v>
      </c>
      <c r="G30" s="13">
        <f t="shared" si="1"/>
        <v>3.5276428406199396</v>
      </c>
    </row>
    <row r="31" spans="1:7" s="14" customFormat="1" ht="15" customHeight="1" x14ac:dyDescent="0.25">
      <c r="A31" s="15" t="s">
        <v>64</v>
      </c>
      <c r="B31" s="9" t="s">
        <v>65</v>
      </c>
      <c r="C31" s="10">
        <v>168</v>
      </c>
      <c r="D31" s="10">
        <v>45</v>
      </c>
      <c r="E31" s="11">
        <v>106261</v>
      </c>
      <c r="F31" s="12">
        <f t="shared" si="0"/>
        <v>1.5810127892641701</v>
      </c>
      <c r="G31" s="13">
        <f t="shared" si="1"/>
        <v>2.0044983578170732</v>
      </c>
    </row>
    <row r="32" spans="1:7" s="14" customFormat="1" ht="15" customHeight="1" x14ac:dyDescent="0.25">
      <c r="A32" s="15" t="s">
        <v>66</v>
      </c>
      <c r="B32" s="9" t="s">
        <v>67</v>
      </c>
      <c r="C32" s="10">
        <v>56</v>
      </c>
      <c r="D32" s="10">
        <v>6</v>
      </c>
      <c r="E32" s="11">
        <v>35586</v>
      </c>
      <c r="F32" s="12">
        <f t="shared" si="0"/>
        <v>1.5736525599955038</v>
      </c>
      <c r="G32" s="13">
        <f t="shared" si="1"/>
        <v>1.7422581914235935</v>
      </c>
    </row>
    <row r="33" spans="1:9" s="14" customFormat="1" ht="15" customHeight="1" x14ac:dyDescent="0.25">
      <c r="A33" s="15" t="s">
        <v>68</v>
      </c>
      <c r="B33" s="18" t="s">
        <v>69</v>
      </c>
      <c r="C33" s="16">
        <v>1841</v>
      </c>
      <c r="D33" s="10">
        <v>176</v>
      </c>
      <c r="E33" s="11">
        <v>937669</v>
      </c>
      <c r="F33" s="12">
        <f t="shared" si="0"/>
        <v>1.9633794014732278</v>
      </c>
      <c r="G33" s="13">
        <f t="shared" si="1"/>
        <v>2.151078898843835</v>
      </c>
    </row>
    <row r="34" spans="1:9" s="14" customFormat="1" ht="15" customHeight="1" x14ac:dyDescent="0.25">
      <c r="A34" s="15" t="s">
        <v>70</v>
      </c>
      <c r="B34" s="9" t="s">
        <v>71</v>
      </c>
      <c r="C34" s="10">
        <v>26</v>
      </c>
      <c r="D34" s="10">
        <v>9</v>
      </c>
      <c r="E34" s="11">
        <v>11957</v>
      </c>
      <c r="F34" s="12">
        <f t="shared" si="0"/>
        <v>2.1744584762064063</v>
      </c>
      <c r="G34" s="13">
        <f t="shared" si="1"/>
        <v>2.9271556410470856</v>
      </c>
    </row>
    <row r="35" spans="1:9" s="14" customFormat="1" ht="15" customHeight="1" x14ac:dyDescent="0.25">
      <c r="A35" s="15" t="s">
        <v>72</v>
      </c>
      <c r="B35" s="9" t="s">
        <v>73</v>
      </c>
      <c r="C35" s="10">
        <v>11</v>
      </c>
      <c r="D35" s="10">
        <v>11</v>
      </c>
      <c r="E35" s="11">
        <v>8690</v>
      </c>
      <c r="F35" s="12">
        <f t="shared" si="0"/>
        <v>1.2658227848101267</v>
      </c>
      <c r="G35" s="13">
        <f t="shared" si="1"/>
        <v>2.5316455696202533</v>
      </c>
    </row>
    <row r="36" spans="1:9" s="14" customFormat="1" ht="15" customHeight="1" x14ac:dyDescent="0.25">
      <c r="A36" s="15" t="s">
        <v>74</v>
      </c>
      <c r="B36" s="9" t="s">
        <v>75</v>
      </c>
      <c r="C36" s="10">
        <v>232</v>
      </c>
      <c r="D36" s="10">
        <v>105</v>
      </c>
      <c r="E36" s="11">
        <v>182977</v>
      </c>
      <c r="F36" s="12">
        <f t="shared" si="0"/>
        <v>1.2679189187712117</v>
      </c>
      <c r="G36" s="13">
        <f t="shared" si="1"/>
        <v>1.8417615328702515</v>
      </c>
    </row>
    <row r="37" spans="1:9" s="14" customFormat="1" ht="15" customHeight="1" x14ac:dyDescent="0.25">
      <c r="A37" s="15" t="s">
        <v>76</v>
      </c>
      <c r="B37" s="9" t="s">
        <v>77</v>
      </c>
      <c r="C37" s="10">
        <v>471</v>
      </c>
      <c r="D37" s="10">
        <v>289</v>
      </c>
      <c r="E37" s="11">
        <v>463738</v>
      </c>
      <c r="F37" s="12">
        <f t="shared" si="0"/>
        <v>1.0156597044020546</v>
      </c>
      <c r="G37" s="13">
        <f t="shared" si="1"/>
        <v>1.6388564232389842</v>
      </c>
    </row>
    <row r="38" spans="1:9" s="14" customFormat="1" ht="15" customHeight="1" x14ac:dyDescent="0.25">
      <c r="A38" s="15" t="s">
        <v>78</v>
      </c>
      <c r="B38" s="9" t="s">
        <v>79</v>
      </c>
      <c r="C38" s="10">
        <v>261</v>
      </c>
      <c r="D38" s="10">
        <v>121</v>
      </c>
      <c r="E38" s="11">
        <v>100857</v>
      </c>
      <c r="F38" s="12">
        <f t="shared" si="0"/>
        <v>2.5878223623546206</v>
      </c>
      <c r="G38" s="13">
        <f t="shared" si="1"/>
        <v>3.7875407755535067</v>
      </c>
    </row>
    <row r="39" spans="1:9" s="14" customFormat="1" ht="15" customHeight="1" x14ac:dyDescent="0.25">
      <c r="A39" s="15" t="s">
        <v>80</v>
      </c>
      <c r="B39" s="9" t="s">
        <v>81</v>
      </c>
      <c r="C39" s="10">
        <v>79</v>
      </c>
      <c r="D39" s="10">
        <v>38</v>
      </c>
      <c r="E39" s="11">
        <v>35850</v>
      </c>
      <c r="F39" s="12">
        <f t="shared" si="0"/>
        <v>2.2036262203626218</v>
      </c>
      <c r="G39" s="13">
        <f t="shared" si="1"/>
        <v>3.2635983263598329</v>
      </c>
    </row>
    <row r="40" spans="1:9" s="14" customFormat="1" ht="15" customHeight="1" x14ac:dyDescent="0.25">
      <c r="A40" s="15" t="s">
        <v>82</v>
      </c>
      <c r="B40" s="9" t="s">
        <v>83</v>
      </c>
      <c r="C40" s="10">
        <v>21</v>
      </c>
      <c r="D40" s="10">
        <v>2</v>
      </c>
      <c r="E40" s="11">
        <v>8575</v>
      </c>
      <c r="F40" s="12">
        <f t="shared" si="0"/>
        <v>2.4489795918367347</v>
      </c>
      <c r="G40" s="13">
        <f t="shared" si="1"/>
        <v>2.6822157434402332</v>
      </c>
    </row>
    <row r="41" spans="1:9" s="14" customFormat="1" ht="15" customHeight="1" x14ac:dyDescent="0.25">
      <c r="A41" s="15" t="s">
        <v>84</v>
      </c>
      <c r="B41" s="9" t="s">
        <v>85</v>
      </c>
      <c r="C41" s="10">
        <v>34</v>
      </c>
      <c r="D41" s="10">
        <v>14</v>
      </c>
      <c r="E41" s="11">
        <v>16055</v>
      </c>
      <c r="F41" s="12">
        <f t="shared" si="0"/>
        <v>2.1177203363438184</v>
      </c>
      <c r="G41" s="13">
        <f t="shared" si="1"/>
        <v>2.989722827779508</v>
      </c>
    </row>
    <row r="42" spans="1:9" s="14" customFormat="1" ht="15" customHeight="1" x14ac:dyDescent="0.25">
      <c r="A42" s="15" t="s">
        <v>86</v>
      </c>
      <c r="B42" s="9" t="s">
        <v>87</v>
      </c>
      <c r="C42" s="10">
        <v>426</v>
      </c>
      <c r="D42" s="10">
        <v>174</v>
      </c>
      <c r="E42" s="11">
        <v>318639</v>
      </c>
      <c r="F42" s="12">
        <f t="shared" si="0"/>
        <v>1.3369361565910012</v>
      </c>
      <c r="G42" s="13">
        <f t="shared" si="1"/>
        <v>1.8830086712549312</v>
      </c>
    </row>
    <row r="43" spans="1:9" s="14" customFormat="1" ht="15" customHeight="1" x14ac:dyDescent="0.25">
      <c r="A43" s="15" t="s">
        <v>88</v>
      </c>
      <c r="B43" s="9" t="s">
        <v>89</v>
      </c>
      <c r="C43" s="10">
        <v>328</v>
      </c>
      <c r="D43" s="10">
        <v>156</v>
      </c>
      <c r="E43" s="11">
        <v>298918</v>
      </c>
      <c r="F43" s="12">
        <f t="shared" si="0"/>
        <v>1.0972908958309637</v>
      </c>
      <c r="G43" s="13">
        <f t="shared" si="1"/>
        <v>1.6191731511652026</v>
      </c>
    </row>
    <row r="44" spans="1:9" s="14" customFormat="1" ht="15" customHeight="1" x14ac:dyDescent="0.25">
      <c r="A44" s="15" t="s">
        <v>90</v>
      </c>
      <c r="B44" s="9" t="s">
        <v>91</v>
      </c>
      <c r="C44" s="10">
        <v>226</v>
      </c>
      <c r="D44" s="10">
        <v>81</v>
      </c>
      <c r="E44" s="11">
        <v>141534</v>
      </c>
      <c r="F44" s="12">
        <f t="shared" si="0"/>
        <v>1.5967894640157136</v>
      </c>
      <c r="G44" s="13">
        <f t="shared" si="1"/>
        <v>2.169090112623115</v>
      </c>
    </row>
    <row r="45" spans="1:9" s="14" customFormat="1" ht="15" customHeight="1" x14ac:dyDescent="0.25">
      <c r="A45" s="15" t="s">
        <v>92</v>
      </c>
      <c r="B45" s="9" t="s">
        <v>93</v>
      </c>
      <c r="C45" s="16">
        <v>3089</v>
      </c>
      <c r="D45" s="10">
        <v>0</v>
      </c>
      <c r="E45" s="11">
        <v>1323095</v>
      </c>
      <c r="F45" s="19">
        <f t="shared" si="0"/>
        <v>2.3346774041168623</v>
      </c>
      <c r="G45" s="20">
        <f t="shared" si="1"/>
        <v>2.3346774041168623</v>
      </c>
      <c r="I45"/>
    </row>
    <row r="46" spans="1:9" s="14" customFormat="1" ht="15" customHeight="1" x14ac:dyDescent="0.25">
      <c r="A46" s="15" t="s">
        <v>94</v>
      </c>
      <c r="B46" s="9" t="s">
        <v>95</v>
      </c>
      <c r="C46" s="10">
        <v>185</v>
      </c>
      <c r="D46" s="10">
        <v>54</v>
      </c>
      <c r="E46" s="11">
        <v>52160</v>
      </c>
      <c r="F46" s="12">
        <f t="shared" si="0"/>
        <v>3.5467791411042944</v>
      </c>
      <c r="G46" s="13">
        <f t="shared" si="1"/>
        <v>4.5820552147239262</v>
      </c>
    </row>
    <row r="47" spans="1:9" s="14" customFormat="1" ht="15" customHeight="1" x14ac:dyDescent="0.25">
      <c r="A47" s="15" t="s">
        <v>96</v>
      </c>
      <c r="B47" s="9" t="s">
        <v>97</v>
      </c>
      <c r="C47" s="10">
        <v>124</v>
      </c>
      <c r="D47" s="10">
        <v>39</v>
      </c>
      <c r="E47" s="11">
        <v>75724</v>
      </c>
      <c r="F47" s="12">
        <f t="shared" si="0"/>
        <v>1.6375257514130264</v>
      </c>
      <c r="G47" s="13">
        <f t="shared" si="1"/>
        <v>2.1525540119380908</v>
      </c>
    </row>
    <row r="48" spans="1:9" s="14" customFormat="1" ht="15" customHeight="1" x14ac:dyDescent="0.25">
      <c r="A48" s="15" t="s">
        <v>98</v>
      </c>
      <c r="B48" s="9" t="s">
        <v>99</v>
      </c>
      <c r="C48" s="10">
        <v>347</v>
      </c>
      <c r="D48" s="10">
        <v>3</v>
      </c>
      <c r="E48" s="11">
        <v>135481</v>
      </c>
      <c r="F48" s="12">
        <f t="shared" si="0"/>
        <v>2.5612447501863729</v>
      </c>
      <c r="G48" s="13">
        <f t="shared" si="1"/>
        <v>2.5833880765568606</v>
      </c>
    </row>
    <row r="49" spans="1:7" s="14" customFormat="1" ht="15" customHeight="1" x14ac:dyDescent="0.25">
      <c r="A49" s="15" t="s">
        <v>100</v>
      </c>
      <c r="B49" s="9" t="s">
        <v>101</v>
      </c>
      <c r="C49" s="10">
        <v>71</v>
      </c>
      <c r="D49" s="10">
        <v>30</v>
      </c>
      <c r="E49" s="11">
        <v>36424</v>
      </c>
      <c r="F49" s="12">
        <f t="shared" si="0"/>
        <v>1.9492642213924887</v>
      </c>
      <c r="G49" s="13">
        <f t="shared" si="1"/>
        <v>2.7728969909949486</v>
      </c>
    </row>
    <row r="50" spans="1:7" s="14" customFormat="1" ht="15" customHeight="1" x14ac:dyDescent="0.25">
      <c r="A50" s="15" t="s">
        <v>102</v>
      </c>
      <c r="B50" s="9" t="s">
        <v>103</v>
      </c>
      <c r="C50" s="16">
        <v>1613</v>
      </c>
      <c r="D50" s="10">
        <v>40</v>
      </c>
      <c r="E50" s="11">
        <v>893339</v>
      </c>
      <c r="F50" s="12">
        <f t="shared" si="0"/>
        <v>1.8055855615841243</v>
      </c>
      <c r="G50" s="13">
        <f t="shared" si="1"/>
        <v>1.8503613969612878</v>
      </c>
    </row>
    <row r="51" spans="1:7" s="14" customFormat="1" ht="15" customHeight="1" x14ac:dyDescent="0.25">
      <c r="A51" s="15" t="s">
        <v>104</v>
      </c>
      <c r="B51" s="9" t="s">
        <v>105</v>
      </c>
      <c r="C51" s="10">
        <v>429</v>
      </c>
      <c r="D51" s="10">
        <v>23</v>
      </c>
      <c r="E51" s="11">
        <v>260514</v>
      </c>
      <c r="F51" s="12">
        <f t="shared" si="0"/>
        <v>1.6467445127709068</v>
      </c>
      <c r="G51" s="13">
        <f t="shared" si="1"/>
        <v>1.7350315146210953</v>
      </c>
    </row>
    <row r="52" spans="1:7" s="14" customFormat="1" ht="15" customHeight="1" x14ac:dyDescent="0.25">
      <c r="A52" s="15" t="s">
        <v>106</v>
      </c>
      <c r="B52" s="9" t="s">
        <v>107</v>
      </c>
      <c r="C52" s="16">
        <v>1555</v>
      </c>
      <c r="D52" s="10">
        <v>288</v>
      </c>
      <c r="E52" s="11">
        <v>873584</v>
      </c>
      <c r="F52" s="12">
        <f t="shared" si="0"/>
        <v>1.7800234436528142</v>
      </c>
      <c r="G52" s="13">
        <f t="shared" si="1"/>
        <v>2.1096998113518564</v>
      </c>
    </row>
    <row r="53" spans="1:7" s="14" customFormat="1" ht="15" customHeight="1" x14ac:dyDescent="0.25">
      <c r="A53" s="15" t="s">
        <v>108</v>
      </c>
      <c r="B53" s="9" t="s">
        <v>109</v>
      </c>
      <c r="C53" s="10">
        <v>528</v>
      </c>
      <c r="D53" s="10">
        <v>141</v>
      </c>
      <c r="E53" s="11">
        <v>498162</v>
      </c>
      <c r="F53" s="12">
        <f t="shared" si="0"/>
        <v>1.0598961783516205</v>
      </c>
      <c r="G53" s="13">
        <f t="shared" si="1"/>
        <v>1.3429366350705192</v>
      </c>
    </row>
    <row r="54" spans="1:7" s="14" customFormat="1" ht="15" customHeight="1" x14ac:dyDescent="0.25">
      <c r="A54" s="15" t="s">
        <v>110</v>
      </c>
      <c r="B54" s="9" t="s">
        <v>111</v>
      </c>
      <c r="C54" s="10">
        <v>745</v>
      </c>
      <c r="D54" s="10">
        <v>220</v>
      </c>
      <c r="E54" s="11">
        <v>400033</v>
      </c>
      <c r="F54" s="12">
        <f t="shared" si="0"/>
        <v>1.8623463564255949</v>
      </c>
      <c r="G54" s="13">
        <f t="shared" si="1"/>
        <v>2.4123009851687236</v>
      </c>
    </row>
    <row r="55" spans="1:7" s="14" customFormat="1" ht="15" customHeight="1" x14ac:dyDescent="0.25">
      <c r="A55" s="15" t="s">
        <v>112</v>
      </c>
      <c r="B55" s="9" t="s">
        <v>113</v>
      </c>
      <c r="C55" s="10">
        <v>580</v>
      </c>
      <c r="D55" s="10">
        <v>344</v>
      </c>
      <c r="E55" s="11">
        <v>462047</v>
      </c>
      <c r="F55" s="12">
        <f t="shared" si="0"/>
        <v>1.2552835534047402</v>
      </c>
      <c r="G55" s="13">
        <f t="shared" si="1"/>
        <v>1.9997965574930689</v>
      </c>
    </row>
    <row r="56" spans="1:7" s="14" customFormat="1" ht="15" customHeight="1" x14ac:dyDescent="0.25">
      <c r="A56" s="15" t="s">
        <v>114</v>
      </c>
      <c r="B56" s="9" t="s">
        <v>115</v>
      </c>
      <c r="C56" s="10">
        <v>119</v>
      </c>
      <c r="D56" s="10">
        <v>21</v>
      </c>
      <c r="E56" s="11">
        <v>59269</v>
      </c>
      <c r="F56" s="12">
        <f t="shared" si="0"/>
        <v>2.0077949687020196</v>
      </c>
      <c r="G56" s="13">
        <f t="shared" si="1"/>
        <v>2.362111727884729</v>
      </c>
    </row>
    <row r="57" spans="1:7" s="14" customFormat="1" ht="15" customHeight="1" x14ac:dyDescent="0.25">
      <c r="A57" s="15" t="s">
        <v>116</v>
      </c>
      <c r="B57" s="9" t="s">
        <v>117</v>
      </c>
      <c r="C57" s="10">
        <v>188</v>
      </c>
      <c r="D57" s="10">
        <v>44</v>
      </c>
      <c r="E57" s="11">
        <v>167976</v>
      </c>
      <c r="F57" s="12">
        <f t="shared" si="0"/>
        <v>1.1192075058341668</v>
      </c>
      <c r="G57" s="13">
        <f t="shared" si="1"/>
        <v>1.381149688050674</v>
      </c>
    </row>
    <row r="58" spans="1:7" s="14" customFormat="1" ht="15" customHeight="1" x14ac:dyDescent="0.25">
      <c r="A58" s="15" t="s">
        <v>118</v>
      </c>
      <c r="B58" s="9" t="s">
        <v>119</v>
      </c>
      <c r="C58" s="10">
        <v>344</v>
      </c>
      <c r="D58" s="10">
        <v>125</v>
      </c>
      <c r="E58" s="11">
        <v>274939</v>
      </c>
      <c r="F58" s="12">
        <f t="shared" si="0"/>
        <v>1.2511866268517744</v>
      </c>
      <c r="G58" s="13">
        <f t="shared" si="1"/>
        <v>1.705832930213611</v>
      </c>
    </row>
    <row r="59" spans="1:7" s="14" customFormat="1" ht="15" customHeight="1" x14ac:dyDescent="0.25">
      <c r="A59" s="15" t="s">
        <v>120</v>
      </c>
      <c r="B59" s="9" t="s">
        <v>121</v>
      </c>
      <c r="C59" s="10">
        <v>424</v>
      </c>
      <c r="D59" s="10">
        <v>137</v>
      </c>
      <c r="E59" s="11">
        <v>226717</v>
      </c>
      <c r="F59" s="12">
        <f t="shared" si="0"/>
        <v>1.8701729468897348</v>
      </c>
      <c r="G59" s="13">
        <f t="shared" si="1"/>
        <v>2.4744505264272201</v>
      </c>
    </row>
    <row r="60" spans="1:7" s="14" customFormat="1" ht="15" customHeight="1" x14ac:dyDescent="0.25">
      <c r="A60" s="15" t="s">
        <v>122</v>
      </c>
      <c r="B60" s="9" t="s">
        <v>123</v>
      </c>
      <c r="C60" s="10">
        <v>357</v>
      </c>
      <c r="D60" s="10">
        <v>64</v>
      </c>
      <c r="E60" s="11">
        <v>239742</v>
      </c>
      <c r="F60" s="12">
        <f t="shared" si="0"/>
        <v>1.4891007833420926</v>
      </c>
      <c r="G60" s="13">
        <f t="shared" si="1"/>
        <v>1.7560544251737285</v>
      </c>
    </row>
    <row r="61" spans="1:7" s="14" customFormat="1" ht="15" customHeight="1" x14ac:dyDescent="0.25">
      <c r="A61" s="15" t="s">
        <v>124</v>
      </c>
      <c r="B61" s="9" t="s">
        <v>125</v>
      </c>
      <c r="C61" s="10">
        <v>222</v>
      </c>
      <c r="D61" s="10">
        <v>153</v>
      </c>
      <c r="E61" s="11">
        <v>74875</v>
      </c>
      <c r="F61" s="12">
        <f t="shared" si="0"/>
        <v>2.964941569282137</v>
      </c>
      <c r="G61" s="13">
        <f t="shared" si="1"/>
        <v>5.0083472454090145</v>
      </c>
    </row>
    <row r="62" spans="1:7" s="14" customFormat="1" ht="15" customHeight="1" x14ac:dyDescent="0.25">
      <c r="A62" s="15" t="s">
        <v>126</v>
      </c>
      <c r="B62" s="9" t="s">
        <v>127</v>
      </c>
      <c r="C62" s="10">
        <v>120</v>
      </c>
      <c r="D62" s="10">
        <v>51</v>
      </c>
      <c r="E62" s="11">
        <v>122904</v>
      </c>
      <c r="F62" s="12">
        <f t="shared" si="0"/>
        <v>0.97637180238234711</v>
      </c>
      <c r="G62" s="13">
        <f t="shared" si="1"/>
        <v>1.3913298183948446</v>
      </c>
    </row>
    <row r="63" spans="1:7" s="14" customFormat="1" ht="15" customHeight="1" x14ac:dyDescent="0.25">
      <c r="A63" s="15" t="s">
        <v>128</v>
      </c>
      <c r="B63" s="9" t="s">
        <v>129</v>
      </c>
      <c r="C63" s="10">
        <v>52</v>
      </c>
      <c r="D63" s="10">
        <v>21</v>
      </c>
      <c r="E63" s="11">
        <v>38570</v>
      </c>
      <c r="F63" s="12">
        <f t="shared" si="0"/>
        <v>1.3481980814104226</v>
      </c>
      <c r="G63" s="13">
        <f t="shared" si="1"/>
        <v>1.8926626912107858</v>
      </c>
    </row>
    <row r="64" spans="1:7" s="14" customFormat="1" ht="15" customHeight="1" x14ac:dyDescent="0.25">
      <c r="A64" s="15" t="s">
        <v>130</v>
      </c>
      <c r="B64" s="9" t="s">
        <v>131</v>
      </c>
      <c r="C64" s="10">
        <v>34</v>
      </c>
      <c r="D64" s="10">
        <v>14</v>
      </c>
      <c r="E64" s="11">
        <v>15499</v>
      </c>
      <c r="F64" s="12">
        <f t="shared" si="0"/>
        <v>2.193689915478418</v>
      </c>
      <c r="G64" s="13">
        <f t="shared" si="1"/>
        <v>3.0969739983224724</v>
      </c>
    </row>
    <row r="65" spans="1:7" s="14" customFormat="1" ht="15" customHeight="1" x14ac:dyDescent="0.25">
      <c r="A65" s="15" t="s">
        <v>132</v>
      </c>
      <c r="B65" s="9" t="s">
        <v>133</v>
      </c>
      <c r="C65" s="10">
        <v>22</v>
      </c>
      <c r="D65" s="10">
        <v>10</v>
      </c>
      <c r="E65" s="11">
        <v>15410</v>
      </c>
      <c r="F65" s="12">
        <f t="shared" si="0"/>
        <v>1.4276443867618429</v>
      </c>
      <c r="G65" s="13">
        <f t="shared" si="1"/>
        <v>2.0765736534717716</v>
      </c>
    </row>
    <row r="66" spans="1:7" s="14" customFormat="1" ht="15" customHeight="1" x14ac:dyDescent="0.25">
      <c r="A66" s="15" t="s">
        <v>134</v>
      </c>
      <c r="B66" s="9" t="s">
        <v>135</v>
      </c>
      <c r="C66" s="10">
        <v>422</v>
      </c>
      <c r="D66" s="10">
        <v>0</v>
      </c>
      <c r="E66" s="11">
        <v>238840</v>
      </c>
      <c r="F66" s="19">
        <f t="shared" si="0"/>
        <v>1.7668732205660693</v>
      </c>
      <c r="G66" s="20">
        <f t="shared" si="1"/>
        <v>1.7668732205660693</v>
      </c>
    </row>
    <row r="67" spans="1:7" s="14" customFormat="1" ht="15" customHeight="1" x14ac:dyDescent="0.25">
      <c r="A67" s="15" t="s">
        <v>136</v>
      </c>
      <c r="B67" s="9" t="s">
        <v>137</v>
      </c>
      <c r="C67" s="10">
        <v>74</v>
      </c>
      <c r="D67" s="10">
        <v>36</v>
      </c>
      <c r="E67" s="11">
        <v>33981</v>
      </c>
      <c r="F67" s="12">
        <f t="shared" ref="F67:F69" si="2">C67/E67*1000</f>
        <v>2.1776875312674728</v>
      </c>
      <c r="G67" s="13">
        <f t="shared" ref="G67:G69" si="3">(SUM(C67:D67)/E67)*1000</f>
        <v>3.2371030870192166</v>
      </c>
    </row>
    <row r="68" spans="1:7" s="14" customFormat="1" ht="15" customHeight="1" x14ac:dyDescent="0.25">
      <c r="A68" s="15" t="s">
        <v>138</v>
      </c>
      <c r="B68" s="9" t="s">
        <v>139</v>
      </c>
      <c r="C68" s="10">
        <v>186</v>
      </c>
      <c r="D68" s="10">
        <v>32</v>
      </c>
      <c r="E68" s="11">
        <v>69071</v>
      </c>
      <c r="F68" s="12">
        <f t="shared" si="2"/>
        <v>2.692881238146255</v>
      </c>
      <c r="G68" s="13">
        <f t="shared" si="3"/>
        <v>3.1561726339563636</v>
      </c>
    </row>
    <row r="69" spans="1:7" s="14" customFormat="1" ht="15" customHeight="1" x14ac:dyDescent="0.25">
      <c r="A69" s="15" t="s">
        <v>140</v>
      </c>
      <c r="B69" s="9" t="s">
        <v>141</v>
      </c>
      <c r="C69" s="10">
        <v>54</v>
      </c>
      <c r="D69" s="10">
        <v>12</v>
      </c>
      <c r="E69" s="11">
        <v>21733</v>
      </c>
      <c r="F69" s="12">
        <f t="shared" si="2"/>
        <v>2.4847006855933373</v>
      </c>
      <c r="G69" s="13">
        <f t="shared" si="3"/>
        <v>3.0368563935029678</v>
      </c>
    </row>
    <row r="70" spans="1:7" x14ac:dyDescent="0.25">
      <c r="D70" s="23"/>
      <c r="F70" s="24"/>
      <c r="G70" s="24"/>
    </row>
    <row r="71" spans="1:7" x14ac:dyDescent="0.25">
      <c r="D71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 Ratios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Sheats, Melanie</dc:creator>
  <cp:lastModifiedBy>Sheats, Melanie</cp:lastModifiedBy>
  <dcterms:created xsi:type="dcterms:W3CDTF">2021-03-26T07:09:33Z</dcterms:created>
  <dcterms:modified xsi:type="dcterms:W3CDTF">2021-04-15T13:15:52Z</dcterms:modified>
</cp:coreProperties>
</file>