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yfdle.net\bsp\OCJG Admin\SFA\FY2024-25\SSA\00 - OCJG Documentation\Post-Award Documents\Drafts\"/>
    </mc:Choice>
  </mc:AlternateContent>
  <xr:revisionPtr revIDLastSave="0" documentId="13_ncr:1_{0DC332C6-8B4A-46C6-8389-FF8BF5C68D8D}" xr6:coauthVersionLast="47" xr6:coauthVersionMax="47" xr10:uidLastSave="{00000000-0000-0000-0000-000000000000}"/>
  <bookViews>
    <workbookView xWindow="-120" yWindow="-120" windowWidth="29040" windowHeight="17520" xr2:uid="{161BBD53-9CC4-48EF-A912-A9DB91D0B82B}"/>
  </bookViews>
  <sheets>
    <sheet name="Tab 1 - Reporting Overview" sheetId="1" r:id="rId1"/>
    <sheet name="Tab 2 - Personnel" sheetId="2" r:id="rId2"/>
    <sheet name="Tab 3 - Fringe Benefits" sheetId="3" r:id="rId3"/>
    <sheet name="Tab 4 - Travel" sheetId="4" state="hidden" r:id="rId4"/>
    <sheet name="Tab 4 - Equipment &amp; Supplies" sheetId="12" r:id="rId5"/>
    <sheet name="Tab 5 - Supplies" sheetId="14" state="hidden" r:id="rId6"/>
    <sheet name="Tab 5 - Software &amp; Other Costs" sheetId="19" r:id="rId7"/>
    <sheet name="Sheet1" sheetId="20" state="hidden" r:id="rId8"/>
  </sheets>
  <definedNames>
    <definedName name="_xlnm.Print_Area" localSheetId="1">'Tab 2 - Personnel'!$A$3:$J$46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H10" i="3"/>
  <c r="H38" i="2"/>
  <c r="F38" i="2"/>
  <c r="J31" i="2"/>
  <c r="J32" i="2"/>
  <c r="J33" i="2"/>
  <c r="C2" i="2"/>
  <c r="J24" i="2"/>
  <c r="J23" i="2"/>
  <c r="J22" i="2"/>
  <c r="J21" i="2"/>
  <c r="J20" i="2"/>
  <c r="J19" i="2"/>
  <c r="J18" i="2"/>
  <c r="J17" i="2"/>
  <c r="J16" i="2"/>
  <c r="J15" i="2"/>
  <c r="J37" i="2" l="1"/>
  <c r="J36" i="2"/>
  <c r="J35" i="2"/>
  <c r="J34" i="2"/>
  <c r="J30" i="2"/>
  <c r="J29" i="2"/>
  <c r="J28" i="2"/>
  <c r="J27" i="2"/>
  <c r="J26" i="2"/>
  <c r="J25" i="2"/>
  <c r="J14" i="2"/>
  <c r="J13" i="2"/>
  <c r="J12" i="2"/>
  <c r="J11" i="2"/>
  <c r="J10" i="2"/>
  <c r="J38" i="2" l="1"/>
  <c r="D14" i="1" s="1"/>
  <c r="D3" i="1" l="1"/>
  <c r="I10" i="14"/>
  <c r="I27" i="14" s="1"/>
  <c r="F25" i="19"/>
  <c r="D17" i="1" s="1"/>
  <c r="F6" i="2"/>
  <c r="F4" i="2"/>
  <c r="H4" i="2" l="1"/>
  <c r="D5" i="1"/>
  <c r="H4" i="1"/>
  <c r="D2" i="19"/>
  <c r="F2" i="14"/>
  <c r="F2" i="12"/>
  <c r="E2" i="4"/>
  <c r="E2" i="3"/>
  <c r="F2" i="2"/>
  <c r="H6" i="2" l="1"/>
  <c r="C4" i="2"/>
  <c r="B4" i="12"/>
  <c r="B4" i="3"/>
  <c r="B4" i="4"/>
  <c r="J4" i="1"/>
  <c r="B4" i="19"/>
  <c r="B4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H12" i="3"/>
  <c r="H13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1" i="3"/>
  <c r="H27" i="3" l="1"/>
  <c r="C6" i="2"/>
  <c r="I33" i="1"/>
  <c r="J27" i="4"/>
  <c r="I27" i="12"/>
  <c r="D16" i="1" s="1"/>
  <c r="I34" i="1" l="1"/>
  <c r="D18" i="1"/>
  <c r="H33" i="1" s="1"/>
  <c r="F6" i="19"/>
  <c r="D6" i="19"/>
  <c r="H6" i="14"/>
  <c r="F6" i="14"/>
  <c r="H6" i="12"/>
  <c r="F6" i="12"/>
  <c r="H6" i="4"/>
  <c r="H4" i="4"/>
  <c r="E6" i="4"/>
  <c r="G6" i="3"/>
  <c r="E6" i="3"/>
  <c r="F4" i="19" l="1"/>
  <c r="D4" i="19"/>
  <c r="B2" i="19"/>
  <c r="B6" i="19" s="1"/>
  <c r="H4" i="14"/>
  <c r="F4" i="14"/>
  <c r="B2" i="14"/>
  <c r="B6" i="14" s="1"/>
  <c r="H4" i="12"/>
  <c r="F4" i="12"/>
  <c r="B2" i="12"/>
  <c r="B6" i="12" s="1"/>
  <c r="E4" i="4"/>
  <c r="B2" i="4"/>
  <c r="B6" i="4" s="1"/>
  <c r="G4" i="3"/>
  <c r="E4" i="3"/>
  <c r="B2" i="3"/>
  <c r="B6" i="3" s="1"/>
</calcChain>
</file>

<file path=xl/sharedStrings.xml><?xml version="1.0" encoding="utf-8"?>
<sst xmlns="http://schemas.openxmlformats.org/spreadsheetml/2006/main" count="168" uniqueCount="107">
  <si>
    <t>Award #:</t>
  </si>
  <si>
    <t>Recipient:</t>
  </si>
  <si>
    <t>Reporting Period:</t>
  </si>
  <si>
    <t xml:space="preserve">to </t>
  </si>
  <si>
    <t>Expenditure Summary for This Reporting Period</t>
  </si>
  <si>
    <t>Budget Category</t>
  </si>
  <si>
    <t>Category Total</t>
  </si>
  <si>
    <t>TOTAL:</t>
  </si>
  <si>
    <t>Completed  By:</t>
  </si>
  <si>
    <t>Date:</t>
  </si>
  <si>
    <t>DETAIL OF PERSONNEL COSTS (Salaries/Overtime)</t>
  </si>
  <si>
    <t>Date Paid</t>
  </si>
  <si>
    <t>Amount Paid</t>
  </si>
  <si>
    <t xml:space="preserve">DETAIL OF FRINGE BENEFITS </t>
  </si>
  <si>
    <t>FICA</t>
  </si>
  <si>
    <t>Retirement</t>
  </si>
  <si>
    <t xml:space="preserve">Other </t>
  </si>
  <si>
    <t>If other, please explain</t>
  </si>
  <si>
    <t>Total Benefits</t>
  </si>
  <si>
    <t>Fringe Benefit Cost Total:</t>
  </si>
  <si>
    <t>Travel Total:</t>
  </si>
  <si>
    <t>DETAIL OF SUPPLIES</t>
  </si>
  <si>
    <t>Supplies Total:</t>
  </si>
  <si>
    <t>DETAIL OF EQUIPMENT</t>
  </si>
  <si>
    <t>Equipment Total:</t>
  </si>
  <si>
    <t>Employee name and title</t>
  </si>
  <si>
    <t>Purpose of travel (i.e. training, case # or conference)</t>
  </si>
  <si>
    <t>Meals</t>
  </si>
  <si>
    <t>Other</t>
  </si>
  <si>
    <t>DETAIL OF TRAVEL</t>
  </si>
  <si>
    <t>Dates of travel with hours of departure and return</t>
  </si>
  <si>
    <t>Hotel</t>
  </si>
  <si>
    <t>Mileage 
(total miles x $.445/mi)</t>
  </si>
  <si>
    <t>Vendor name</t>
  </si>
  <si>
    <t xml:space="preserve">Description of Item </t>
  </si>
  <si>
    <t xml:space="preserve">Total charged to project </t>
  </si>
  <si>
    <t>Unit Price</t>
  </si>
  <si>
    <t>Description of Item 
(Include quantity, price, shipping, and taxes)</t>
  </si>
  <si>
    <t>Other
(i.e taxes, shipping, etc.)</t>
  </si>
  <si>
    <t>DETAIL OF OTHER COST</t>
  </si>
  <si>
    <t>Other Cost Total:</t>
  </si>
  <si>
    <t>Travel point of origin to destination</t>
  </si>
  <si>
    <t>Summary of Key Activities and Performance Achievements</t>
  </si>
  <si>
    <t>Barriers or Difficulties Encountered</t>
  </si>
  <si>
    <t>Request #:</t>
  </si>
  <si>
    <t>Other Cost
(i.e taxes, shipping, etc.)</t>
  </si>
  <si>
    <t>Check # 
or CC #</t>
  </si>
  <si>
    <t>Check # or CC #</t>
  </si>
  <si>
    <t>Quantity</t>
  </si>
  <si>
    <t xml:space="preserve">I hereby certify that the information presented is true and valid and incurred in accordance with the agreement. </t>
  </si>
  <si>
    <t>Personnel</t>
  </si>
  <si>
    <t>Fringe Benefits</t>
  </si>
  <si>
    <t xml:space="preserve"> -</t>
  </si>
  <si>
    <t>Activity Date Range:</t>
  </si>
  <si>
    <t>-</t>
  </si>
  <si>
    <t xml:space="preserve">Claim #: </t>
  </si>
  <si>
    <t>FDLE USE ONLY</t>
  </si>
  <si>
    <t>FLAIR Remittance Address</t>
  </si>
  <si>
    <t>Payee Name:</t>
  </si>
  <si>
    <t>Address 1:</t>
  </si>
  <si>
    <t>City, State, Zip Code</t>
  </si>
  <si>
    <t>FLAIR Vendor #:</t>
  </si>
  <si>
    <t>Address 2:</t>
  </si>
  <si>
    <t>Total Request:</t>
  </si>
  <si>
    <t>Charged to Cash Advance:</t>
  </si>
  <si>
    <t>GAII Signature/Date:</t>
  </si>
  <si>
    <t>Approval Signature/Date:</t>
  </si>
  <si>
    <t>Claim #:</t>
  </si>
  <si>
    <t>Response</t>
  </si>
  <si>
    <t>Recipient Name:</t>
  </si>
  <si>
    <t>Report #:</t>
  </si>
  <si>
    <t>Activities Planned for Next Reporting Period</t>
  </si>
  <si>
    <t>Worker's Comp</t>
  </si>
  <si>
    <t>Employee Name</t>
  </si>
  <si>
    <t>Equipment &amp; Supplies</t>
  </si>
  <si>
    <t>Software &amp; Other Costs</t>
  </si>
  <si>
    <t>EX01</t>
  </si>
  <si>
    <t>Activity Summary for This Reporting Period</t>
  </si>
  <si>
    <t>Activity</t>
  </si>
  <si>
    <t>Number of Private Schools Served</t>
  </si>
  <si>
    <t>Number of Assessments Conducted</t>
  </si>
  <si>
    <t>Total Regular Hours Charged to Grant</t>
  </si>
  <si>
    <t>Total Overtime Hours Charged to Grant</t>
  </si>
  <si>
    <t>EX02</t>
  </si>
  <si>
    <t>EX03</t>
  </si>
  <si>
    <t>EX04</t>
  </si>
  <si>
    <t>EX05</t>
  </si>
  <si>
    <t>EX06</t>
  </si>
  <si>
    <t>EX07</t>
  </si>
  <si>
    <t>EX08</t>
  </si>
  <si>
    <t>EX09</t>
  </si>
  <si>
    <t>EX10</t>
  </si>
  <si>
    <t>[SELECT]</t>
  </si>
  <si>
    <t>Employee Name &amp; Title</t>
  </si>
  <si>
    <t>Description of Activities</t>
  </si>
  <si>
    <t>Private School Name</t>
  </si>
  <si>
    <t>Total Amount Paid</t>
  </si>
  <si>
    <t>Regular Rate of Pay</t>
  </si>
  <si>
    <t>Overtime Rate of Pay</t>
  </si>
  <si>
    <t>Enter notes for FDLE Grant Manager (if needed):</t>
  </si>
  <si>
    <t>8/9/2024, 8/23/2024</t>
  </si>
  <si>
    <t>Date(s) of Service (may be a range)</t>
  </si>
  <si>
    <t>Date(s) Paid 
(may enter multiples)</t>
  </si>
  <si>
    <t>Agency Name</t>
  </si>
  <si>
    <t>Remittance Address</t>
  </si>
  <si>
    <t>FEID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</si>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</sst>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mm/yyyy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Arial"/>
      <family val="2"/>
    </font>
    <font>
      <sz val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165" fontId="3" fillId="0" borderId="1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14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/>
    </xf>
    <xf numFmtId="14" fontId="4" fillId="4" borderId="20" xfId="0" applyNumberFormat="1" applyFont="1" applyFill="1" applyBorder="1" applyAlignment="1" applyProtection="1">
      <alignment horizontal="center" vertical="center"/>
    </xf>
    <xf numFmtId="8" fontId="2" fillId="4" borderId="20" xfId="0" applyNumberFormat="1" applyFont="1" applyFill="1" applyBorder="1" applyAlignment="1" applyProtection="1">
      <alignment vertical="center"/>
    </xf>
    <xf numFmtId="14" fontId="4" fillId="4" borderId="2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5" fillId="4" borderId="20" xfId="0" applyFont="1" applyFill="1" applyBorder="1" applyAlignment="1" applyProtection="1">
      <alignment horizontal="center" vertical="center" wrapText="1"/>
    </xf>
    <xf numFmtId="8" fontId="6" fillId="4" borderId="20" xfId="0" applyNumberFormat="1" applyFont="1" applyFill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8" fontId="6" fillId="4" borderId="20" xfId="0" applyNumberFormat="1" applyFont="1" applyFill="1" applyBorder="1" applyAlignment="1" applyProtection="1">
      <alignment vertical="center"/>
    </xf>
    <xf numFmtId="8" fontId="4" fillId="4" borderId="20" xfId="0" applyNumberFormat="1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 wrapText="1"/>
      <protection locked="0"/>
    </xf>
    <xf numFmtId="8" fontId="6" fillId="0" borderId="20" xfId="0" applyNumberFormat="1" applyFont="1" applyFill="1" applyBorder="1" applyAlignment="1" applyProtection="1">
      <alignment vertical="center" wrapText="1"/>
      <protection locked="0"/>
    </xf>
    <xf numFmtId="8" fontId="5" fillId="4" borderId="20" xfId="0" applyNumberFormat="1" applyFont="1" applyFill="1" applyBorder="1" applyAlignment="1" applyProtection="1">
      <alignment vertical="center"/>
    </xf>
    <xf numFmtId="8" fontId="5" fillId="4" borderId="20" xfId="0" applyNumberFormat="1" applyFont="1" applyFill="1" applyBorder="1" applyAlignment="1" applyProtection="1">
      <alignment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11" fillId="0" borderId="0" xfId="0" applyFont="1" applyProtection="1"/>
    <xf numFmtId="0" fontId="11" fillId="0" borderId="0" xfId="0" applyFont="1" applyAlignment="1" applyProtection="1">
      <alignment horizontal="right"/>
    </xf>
    <xf numFmtId="165" fontId="11" fillId="0" borderId="1" xfId="0" applyNumberFormat="1" applyFont="1" applyBorder="1" applyAlignment="1" applyProtection="1">
      <alignment horizontal="center"/>
    </xf>
    <xf numFmtId="0" fontId="11" fillId="0" borderId="0" xfId="0" applyFont="1" applyBorder="1" applyProtection="1"/>
    <xf numFmtId="0" fontId="11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/>
    <xf numFmtId="164" fontId="11" fillId="0" borderId="1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Alignment="1" applyProtection="1"/>
    <xf numFmtId="0" fontId="11" fillId="0" borderId="0" xfId="0" applyFont="1" applyFill="1" applyAlignment="1" applyProtection="1"/>
    <xf numFmtId="0" fontId="5" fillId="0" borderId="40" xfId="0" applyFont="1" applyBorder="1" applyAlignment="1" applyProtection="1">
      <alignment horizontal="right"/>
    </xf>
    <xf numFmtId="0" fontId="5" fillId="0" borderId="41" xfId="0" applyFont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5" fillId="0" borderId="42" xfId="0" applyFont="1" applyBorder="1" applyAlignment="1" applyProtection="1">
      <alignment horizontal="right"/>
    </xf>
    <xf numFmtId="0" fontId="5" fillId="0" borderId="20" xfId="0" applyFont="1" applyBorder="1" applyAlignment="1" applyProtection="1">
      <alignment horizontal="right" vertical="top" wrapText="1"/>
    </xf>
    <xf numFmtId="0" fontId="5" fillId="0" borderId="20" xfId="0" applyFont="1" applyBorder="1" applyAlignment="1" applyProtection="1">
      <alignment horizontal="right"/>
    </xf>
    <xf numFmtId="0" fontId="3" fillId="0" borderId="1" xfId="0" applyFont="1" applyBorder="1" applyProtection="1"/>
    <xf numFmtId="0" fontId="3" fillId="0" borderId="1" xfId="0" applyFont="1" applyBorder="1" applyAlignment="1" applyProtection="1"/>
    <xf numFmtId="166" fontId="11" fillId="0" borderId="20" xfId="0" applyNumberFormat="1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>
      <alignment horizontal="left"/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11" fillId="3" borderId="27" xfId="0" applyFont="1" applyFill="1" applyBorder="1" applyAlignment="1" applyProtection="1">
      <alignment vertical="center"/>
    </xf>
    <xf numFmtId="0" fontId="11" fillId="3" borderId="11" xfId="0" applyFont="1" applyFill="1" applyBorder="1" applyAlignment="1" applyProtection="1">
      <alignment vertical="center"/>
    </xf>
    <xf numFmtId="0" fontId="11" fillId="3" borderId="12" xfId="0" applyFont="1" applyFill="1" applyBorder="1" applyAlignment="1" applyProtection="1">
      <alignment vertical="center"/>
    </xf>
    <xf numFmtId="0" fontId="11" fillId="3" borderId="3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vertical="center"/>
    </xf>
    <xf numFmtId="0" fontId="11" fillId="3" borderId="31" xfId="0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164" fontId="11" fillId="0" borderId="0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166" fontId="11" fillId="0" borderId="0" xfId="0" applyNumberFormat="1" applyFont="1" applyProtection="1"/>
    <xf numFmtId="14" fontId="0" fillId="0" borderId="0" xfId="0" applyNumberFormat="1"/>
    <xf numFmtId="164" fontId="11" fillId="0" borderId="1" xfId="0" applyNumberFormat="1" applyFont="1" applyBorder="1" applyAlignment="1" applyProtection="1"/>
    <xf numFmtId="0" fontId="3" fillId="0" borderId="1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2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/>
    </xf>
    <xf numFmtId="14" fontId="16" fillId="4" borderId="20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vertical="top"/>
      <protection locked="0"/>
    </xf>
    <xf numFmtId="0" fontId="16" fillId="4" borderId="49" xfId="0" applyFont="1" applyFill="1" applyBorder="1" applyAlignment="1" applyProtection="1">
      <alignment horizontal="center" vertical="center" wrapText="1"/>
    </xf>
    <xf numFmtId="8" fontId="16" fillId="4" borderId="50" xfId="0" applyNumberFormat="1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left" vertical="center" wrapText="1"/>
      <protection locked="0"/>
    </xf>
    <xf numFmtId="8" fontId="4" fillId="4" borderId="50" xfId="0" applyNumberFormat="1" applyFont="1" applyFill="1" applyBorder="1" applyAlignment="1" applyProtection="1">
      <alignment horizontal="right" vertical="center" wrapText="1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12" fillId="2" borderId="22" xfId="0" applyFont="1" applyFill="1" applyBorder="1" applyAlignment="1" applyProtection="1">
      <alignment horizontal="center"/>
    </xf>
    <xf numFmtId="0" fontId="12" fillId="2" borderId="23" xfId="0" applyFont="1" applyFill="1" applyBorder="1" applyAlignment="1" applyProtection="1">
      <alignment horizontal="center"/>
    </xf>
    <xf numFmtId="0" fontId="12" fillId="2" borderId="24" xfId="0" applyFont="1" applyFill="1" applyBorder="1" applyAlignment="1" applyProtection="1">
      <alignment horizontal="center"/>
    </xf>
    <xf numFmtId="0" fontId="5" fillId="3" borderId="25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166" fontId="11" fillId="0" borderId="11" xfId="1" applyNumberFormat="1" applyFont="1" applyBorder="1" applyAlignment="1" applyProtection="1">
      <alignment horizontal="right" vertical="center"/>
    </xf>
    <xf numFmtId="166" fontId="11" fillId="0" borderId="28" xfId="1" applyNumberFormat="1" applyFont="1" applyBorder="1" applyAlignment="1" applyProtection="1">
      <alignment horizontal="right" vertical="center"/>
    </xf>
    <xf numFmtId="166" fontId="11" fillId="0" borderId="12" xfId="1" applyNumberFormat="1" applyFont="1" applyBorder="1" applyAlignment="1" applyProtection="1">
      <alignment horizontal="right" vertical="center"/>
    </xf>
    <xf numFmtId="166" fontId="11" fillId="0" borderId="29" xfId="1" applyNumberFormat="1" applyFont="1" applyBorder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right" vertical="center"/>
    </xf>
    <xf numFmtId="0" fontId="5" fillId="3" borderId="10" xfId="0" applyFont="1" applyFill="1" applyBorder="1" applyAlignment="1" applyProtection="1">
      <alignment horizontal="right" vertical="center"/>
    </xf>
    <xf numFmtId="0" fontId="11" fillId="3" borderId="43" xfId="0" applyFont="1" applyFill="1" applyBorder="1" applyAlignment="1" applyProtection="1">
      <alignment horizontal="left" vertical="center"/>
    </xf>
    <xf numFmtId="0" fontId="11" fillId="3" borderId="11" xfId="0" applyFont="1" applyFill="1" applyBorder="1" applyAlignment="1" applyProtection="1">
      <alignment horizontal="left" vertical="center"/>
    </xf>
    <xf numFmtId="1" fontId="11" fillId="0" borderId="11" xfId="1" applyNumberFormat="1" applyFont="1" applyBorder="1" applyAlignment="1" applyProtection="1">
      <alignment horizontal="right" vertical="center"/>
      <protection locked="0"/>
    </xf>
    <xf numFmtId="1" fontId="11" fillId="0" borderId="44" xfId="1" applyNumberFormat="1" applyFont="1" applyBorder="1" applyAlignment="1" applyProtection="1">
      <alignment horizontal="right" vertical="center"/>
      <protection locked="0"/>
    </xf>
    <xf numFmtId="0" fontId="11" fillId="3" borderId="45" xfId="0" applyFont="1" applyFill="1" applyBorder="1" applyAlignment="1" applyProtection="1">
      <alignment horizontal="left" vertical="center"/>
    </xf>
    <xf numFmtId="0" fontId="11" fillId="3" borderId="16" xfId="0" applyFont="1" applyFill="1" applyBorder="1" applyAlignment="1" applyProtection="1">
      <alignment horizontal="left" vertical="center"/>
    </xf>
    <xf numFmtId="1" fontId="11" fillId="0" borderId="16" xfId="1" applyNumberFormat="1" applyFont="1" applyBorder="1" applyAlignment="1" applyProtection="1">
      <alignment horizontal="right" vertical="center"/>
      <protection locked="0"/>
    </xf>
    <xf numFmtId="1" fontId="11" fillId="0" borderId="46" xfId="1" applyNumberFormat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13" fillId="2" borderId="35" xfId="0" applyFont="1" applyFill="1" applyBorder="1" applyAlignment="1" applyProtection="1">
      <alignment horizontal="center"/>
    </xf>
    <xf numFmtId="0" fontId="13" fillId="2" borderId="36" xfId="0" applyFont="1" applyFill="1" applyBorder="1" applyAlignment="1" applyProtection="1">
      <alignment horizontal="center"/>
    </xf>
    <xf numFmtId="0" fontId="13" fillId="2" borderId="37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38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1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5" fillId="3" borderId="26" xfId="0" applyFont="1" applyFill="1" applyBorder="1" applyAlignment="1" applyProtection="1">
      <alignment horizontal="right" vertical="center"/>
    </xf>
    <xf numFmtId="0" fontId="5" fillId="3" borderId="32" xfId="0" applyFont="1" applyFill="1" applyBorder="1" applyAlignment="1" applyProtection="1">
      <alignment horizontal="right" vertical="center"/>
    </xf>
    <xf numFmtId="0" fontId="5" fillId="3" borderId="33" xfId="0" applyFont="1" applyFill="1" applyBorder="1" applyAlignment="1" applyProtection="1">
      <alignment horizontal="right" vertical="center"/>
    </xf>
    <xf numFmtId="166" fontId="5" fillId="3" borderId="33" xfId="1" applyNumberFormat="1" applyFont="1" applyFill="1" applyBorder="1" applyAlignment="1" applyProtection="1">
      <alignment horizontal="right" vertical="center"/>
    </xf>
    <xf numFmtId="166" fontId="5" fillId="3" borderId="34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wrapText="1"/>
    </xf>
    <xf numFmtId="0" fontId="13" fillId="5" borderId="0" xfId="0" applyFont="1" applyFill="1" applyAlignment="1" applyProtection="1">
      <alignment horizontal="center"/>
    </xf>
    <xf numFmtId="0" fontId="5" fillId="6" borderId="20" xfId="0" applyFont="1" applyFill="1" applyBorder="1" applyAlignment="1" applyProtection="1">
      <alignment horizontal="center"/>
    </xf>
    <xf numFmtId="166" fontId="5" fillId="6" borderId="20" xfId="0" applyNumberFormat="1" applyFont="1" applyFill="1" applyBorder="1" applyAlignment="1" applyProtection="1">
      <alignment horizontal="center" vertical="top" wrapText="1"/>
    </xf>
    <xf numFmtId="0" fontId="5" fillId="6" borderId="20" xfId="0" applyFont="1" applyFill="1" applyBorder="1" applyAlignment="1" applyProtection="1">
      <alignment horizontal="center" vertical="top" wrapText="1"/>
    </xf>
    <xf numFmtId="166" fontId="5" fillId="0" borderId="20" xfId="0" applyNumberFormat="1" applyFont="1" applyFill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39" xfId="0" applyFont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38" xfId="0" applyFont="1" applyFill="1" applyBorder="1" applyAlignment="1" applyProtection="1">
      <alignment horizontal="left"/>
      <protection locked="0"/>
    </xf>
    <xf numFmtId="166" fontId="11" fillId="0" borderId="9" xfId="1" applyNumberFormat="1" applyFont="1" applyBorder="1" applyAlignment="1" applyProtection="1">
      <alignment horizontal="right" vertical="center"/>
    </xf>
    <xf numFmtId="166" fontId="11" fillId="0" borderId="26" xfId="1" applyNumberFormat="1" applyFont="1" applyBorder="1" applyAlignment="1" applyProtection="1">
      <alignment horizontal="right" vertical="center"/>
    </xf>
    <xf numFmtId="0" fontId="1" fillId="0" borderId="20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/>
    </xf>
    <xf numFmtId="0" fontId="7" fillId="2" borderId="47" xfId="0" applyFont="1" applyFill="1" applyBorder="1" applyAlignment="1" applyProtection="1">
      <alignment horizontal="center" vertical="center"/>
    </xf>
    <xf numFmtId="0" fontId="7" fillId="2" borderId="51" xfId="0" applyFont="1" applyFill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right" vertical="center"/>
    </xf>
    <xf numFmtId="0" fontId="4" fillId="4" borderId="18" xfId="0" applyFont="1" applyFill="1" applyBorder="1" applyAlignment="1" applyProtection="1">
      <alignment horizontal="right" vertical="center"/>
    </xf>
    <xf numFmtId="0" fontId="4" fillId="4" borderId="19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left"/>
    </xf>
    <xf numFmtId="0" fontId="5" fillId="4" borderId="17" xfId="0" applyFont="1" applyFill="1" applyBorder="1" applyAlignment="1" applyProtection="1">
      <alignment horizontal="right" vertical="center"/>
    </xf>
    <xf numFmtId="0" fontId="5" fillId="4" borderId="18" xfId="0" applyFont="1" applyFill="1" applyBorder="1" applyAlignment="1" applyProtection="1">
      <alignment horizontal="right" vertical="center"/>
    </xf>
    <xf numFmtId="0" fontId="5" fillId="4" borderId="19" xfId="0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5" fillId="4" borderId="17" xfId="0" applyFont="1" applyFill="1" applyBorder="1" applyAlignment="1" applyProtection="1">
      <alignment horizontal="right" vertical="center" wrapText="1"/>
    </xf>
    <xf numFmtId="0" fontId="5" fillId="4" borderId="18" xfId="0" applyFont="1" applyFill="1" applyBorder="1" applyAlignment="1" applyProtection="1">
      <alignment horizontal="right" vertical="center" wrapText="1"/>
    </xf>
    <xf numFmtId="0" fontId="5" fillId="4" borderId="19" xfId="0" applyFont="1" applyFill="1" applyBorder="1" applyAlignment="1" applyProtection="1">
      <alignment horizontal="right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2" fillId="4" borderId="17" xfId="0" applyFont="1" applyFill="1" applyBorder="1" applyAlignment="1" applyProtection="1">
      <alignment horizontal="right" vertical="center"/>
    </xf>
    <xf numFmtId="0" fontId="2" fillId="4" borderId="18" xfId="0" applyFont="1" applyFill="1" applyBorder="1" applyAlignment="1" applyProtection="1">
      <alignment horizontal="right" vertical="center"/>
    </xf>
    <xf numFmtId="0" fontId="2" fillId="4" borderId="19" xfId="0" applyFont="1" applyFill="1" applyBorder="1" applyAlignment="1" applyProtection="1">
      <alignment horizontal="right" vertical="center"/>
    </xf>
    <xf numFmtId="0" fontId="10" fillId="0" borderId="52" xfId="0" applyFont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14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8" fontId="4" fillId="4" borderId="53" xfId="0" applyNumberFormat="1" applyFont="1" applyFill="1" applyBorder="1" applyAlignment="1" applyProtection="1">
      <alignment horizontal="right" vertical="center" wrapText="1"/>
    </xf>
    <xf numFmtId="0" fontId="10" fillId="4" borderId="54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166" fontId="4" fillId="4" borderId="55" xfId="0" applyNumberFormat="1" applyFont="1" applyFill="1" applyBorder="1" applyAlignment="1" applyProtection="1">
      <alignment vertical="center" wrapText="1"/>
    </xf>
    <xf numFmtId="166" fontId="4" fillId="4" borderId="23" xfId="0" applyNumberFormat="1" applyFont="1" applyFill="1" applyBorder="1" applyAlignment="1" applyProtection="1">
      <alignment horizontal="right" vertical="center" wrapText="1"/>
    </xf>
    <xf numFmtId="2" fontId="4" fillId="4" borderId="23" xfId="0" applyNumberFormat="1" applyFont="1" applyFill="1" applyBorder="1" applyAlignment="1" applyProtection="1">
      <alignment horizontal="center" vertical="center" wrapText="1"/>
    </xf>
    <xf numFmtId="166" fontId="6" fillId="4" borderId="23" xfId="0" applyNumberFormat="1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DFD5-5C5B-4B48-B973-1484D74C5AD2}">
  <sheetPr codeName="Sheet1"/>
  <dimension ref="A1:L36"/>
  <sheetViews>
    <sheetView tabSelected="1" view="pageLayout" zoomScale="115" zoomScaleNormal="115" zoomScalePageLayoutView="115" workbookViewId="0">
      <selection activeCell="G8" sqref="G8:K17"/>
    </sheetView>
  </sheetViews>
  <sheetFormatPr defaultColWidth="9.140625" defaultRowHeight="12.75" x14ac:dyDescent="0.2"/>
  <cols>
    <col min="1" max="1" width="18.85546875" style="48" bestFit="1" customWidth="1"/>
    <col min="2" max="2" width="10.5703125" style="48" bestFit="1" customWidth="1"/>
    <col min="3" max="3" width="2.85546875" style="48" bestFit="1" customWidth="1"/>
    <col min="4" max="4" width="10.5703125" style="48" bestFit="1" customWidth="1"/>
    <col min="5" max="5" width="10.28515625" style="48" customWidth="1"/>
    <col min="6" max="6" width="9.7109375" style="48" customWidth="1"/>
    <col min="7" max="7" width="24.5703125" style="48" bestFit="1" customWidth="1"/>
    <col min="8" max="8" width="18.7109375" style="48" customWidth="1"/>
    <col min="9" max="9" width="8.85546875" style="48" customWidth="1"/>
    <col min="10" max="10" width="5.140625" style="48" customWidth="1"/>
    <col min="11" max="11" width="11.140625" style="48" customWidth="1"/>
    <col min="12" max="12" width="3.7109375" style="48" customWidth="1"/>
    <col min="13" max="16384" width="9.140625" style="48"/>
  </cols>
  <sheetData>
    <row r="1" spans="1:11" ht="14.45" customHeight="1" x14ac:dyDescent="0.2">
      <c r="A1" s="47" t="s">
        <v>0</v>
      </c>
      <c r="B1" s="133"/>
      <c r="C1" s="133"/>
      <c r="D1" s="133"/>
      <c r="E1" s="55"/>
      <c r="F1" s="70"/>
    </row>
    <row r="2" spans="1:11" x14ac:dyDescent="0.2">
      <c r="A2" s="49"/>
      <c r="G2" s="57" t="s">
        <v>69</v>
      </c>
      <c r="H2" s="133"/>
      <c r="I2" s="133"/>
      <c r="J2" s="133"/>
      <c r="K2" s="133"/>
    </row>
    <row r="3" spans="1:11" x14ac:dyDescent="0.2">
      <c r="A3" s="47" t="s">
        <v>2</v>
      </c>
      <c r="B3" s="56" t="s">
        <v>92</v>
      </c>
      <c r="C3" s="50" t="s">
        <v>52</v>
      </c>
      <c r="D3" s="84" t="str">
        <f>VLOOKUP(B3,Sheet1!A2:B12,2,FALSE)</f>
        <v>[SELECT]</v>
      </c>
    </row>
    <row r="4" spans="1:11" x14ac:dyDescent="0.2">
      <c r="A4" s="58"/>
      <c r="B4" s="51"/>
      <c r="C4" s="51"/>
      <c r="D4" s="51"/>
      <c r="E4" s="51"/>
      <c r="F4" s="51"/>
      <c r="G4" s="47" t="s">
        <v>70</v>
      </c>
      <c r="H4" s="90" t="e">
        <f>VLOOKUP(D3,Sheet1!B3:C12,2,FALSE)</f>
        <v>#N/A</v>
      </c>
      <c r="I4" s="47" t="s">
        <v>55</v>
      </c>
      <c r="J4" s="134" t="e">
        <f>CONCATENATE(B1,H4)</f>
        <v>#N/A</v>
      </c>
      <c r="K4" s="134"/>
    </row>
    <row r="5" spans="1:11" x14ac:dyDescent="0.2">
      <c r="A5" s="57" t="s">
        <v>53</v>
      </c>
      <c r="B5" s="56" t="s">
        <v>92</v>
      </c>
      <c r="C5" s="50" t="s">
        <v>54</v>
      </c>
      <c r="D5" s="84" t="str">
        <f>D3</f>
        <v>[SELECT]</v>
      </c>
      <c r="G5" s="47"/>
      <c r="H5" s="71"/>
    </row>
    <row r="6" spans="1:11" ht="13.5" thickBot="1" x14ac:dyDescent="0.25">
      <c r="A6" s="57"/>
      <c r="B6" s="80"/>
      <c r="C6" s="72"/>
      <c r="D6" s="80"/>
      <c r="F6" s="51"/>
      <c r="G6" s="51"/>
      <c r="H6" s="51"/>
      <c r="I6" s="51"/>
      <c r="J6" s="51"/>
      <c r="K6" s="51"/>
    </row>
    <row r="7" spans="1:11" ht="13.5" thickBot="1" x14ac:dyDescent="0.25">
      <c r="A7" s="110" t="s">
        <v>77</v>
      </c>
      <c r="B7" s="111"/>
      <c r="C7" s="111"/>
      <c r="D7" s="111"/>
      <c r="E7" s="112"/>
      <c r="G7" s="110" t="s">
        <v>42</v>
      </c>
      <c r="H7" s="111"/>
      <c r="I7" s="111"/>
      <c r="J7" s="111"/>
      <c r="K7" s="112"/>
    </row>
    <row r="8" spans="1:11" ht="13.5" thickBot="1" x14ac:dyDescent="0.25">
      <c r="A8" s="122" t="s">
        <v>78</v>
      </c>
      <c r="B8" s="117"/>
      <c r="C8" s="117"/>
      <c r="D8" s="123" t="s">
        <v>68</v>
      </c>
      <c r="E8" s="124"/>
      <c r="G8" s="150"/>
      <c r="H8" s="151"/>
      <c r="I8" s="151"/>
      <c r="J8" s="151"/>
      <c r="K8" s="152"/>
    </row>
    <row r="9" spans="1:11" ht="15" customHeight="1" x14ac:dyDescent="0.2">
      <c r="A9" s="125" t="s">
        <v>79</v>
      </c>
      <c r="B9" s="126"/>
      <c r="C9" s="126"/>
      <c r="D9" s="127">
        <v>0</v>
      </c>
      <c r="E9" s="128"/>
      <c r="G9" s="153"/>
      <c r="H9" s="154"/>
      <c r="I9" s="154"/>
      <c r="J9" s="154"/>
      <c r="K9" s="155"/>
    </row>
    <row r="10" spans="1:11" ht="15" customHeight="1" thickBot="1" x14ac:dyDescent="0.25">
      <c r="A10" s="129" t="s">
        <v>80</v>
      </c>
      <c r="B10" s="130"/>
      <c r="C10" s="130"/>
      <c r="D10" s="131">
        <v>0</v>
      </c>
      <c r="E10" s="132"/>
      <c r="G10" s="153"/>
      <c r="H10" s="154"/>
      <c r="I10" s="154"/>
      <c r="J10" s="154"/>
      <c r="K10" s="155"/>
    </row>
    <row r="11" spans="1:11" ht="15" customHeight="1" x14ac:dyDescent="0.2">
      <c r="A11" s="57"/>
      <c r="B11" s="80"/>
      <c r="C11" s="72"/>
      <c r="D11" s="80"/>
      <c r="G11" s="153"/>
      <c r="H11" s="154"/>
      <c r="I11" s="154"/>
      <c r="J11" s="154"/>
      <c r="K11" s="155"/>
    </row>
    <row r="12" spans="1:11" ht="15" customHeight="1" thickBot="1" x14ac:dyDescent="0.25">
      <c r="A12" s="113" t="s">
        <v>4</v>
      </c>
      <c r="B12" s="114"/>
      <c r="C12" s="114"/>
      <c r="D12" s="114"/>
      <c r="E12" s="115"/>
      <c r="G12" s="153"/>
      <c r="H12" s="154"/>
      <c r="I12" s="154"/>
      <c r="J12" s="154"/>
      <c r="K12" s="155"/>
    </row>
    <row r="13" spans="1:11" ht="15" customHeight="1" thickBot="1" x14ac:dyDescent="0.25">
      <c r="A13" s="116" t="s">
        <v>5</v>
      </c>
      <c r="B13" s="117"/>
      <c r="C13" s="117"/>
      <c r="D13" s="123" t="s">
        <v>6</v>
      </c>
      <c r="E13" s="162"/>
      <c r="F13" s="52"/>
      <c r="G13" s="153"/>
      <c r="H13" s="154"/>
      <c r="I13" s="154"/>
      <c r="J13" s="154"/>
      <c r="K13" s="155"/>
    </row>
    <row r="14" spans="1:11" ht="15" customHeight="1" x14ac:dyDescent="0.2">
      <c r="A14" s="73" t="s">
        <v>50</v>
      </c>
      <c r="B14" s="74"/>
      <c r="C14" s="74"/>
      <c r="D14" s="118">
        <f>'Tab 2 - Personnel'!J38</f>
        <v>0</v>
      </c>
      <c r="E14" s="119"/>
      <c r="G14" s="153"/>
      <c r="H14" s="154"/>
      <c r="I14" s="154"/>
      <c r="J14" s="154"/>
      <c r="K14" s="155"/>
    </row>
    <row r="15" spans="1:11" ht="15" customHeight="1" x14ac:dyDescent="0.2">
      <c r="A15" s="76" t="s">
        <v>51</v>
      </c>
      <c r="B15" s="75"/>
      <c r="C15" s="75"/>
      <c r="D15" s="120">
        <f>'Tab 3 - Fringe Benefits'!H27</f>
        <v>0</v>
      </c>
      <c r="E15" s="121"/>
      <c r="G15" s="153"/>
      <c r="H15" s="154"/>
      <c r="I15" s="154"/>
      <c r="J15" s="154"/>
      <c r="K15" s="155"/>
    </row>
    <row r="16" spans="1:11" ht="14.25" customHeight="1" x14ac:dyDescent="0.2">
      <c r="A16" s="76" t="s">
        <v>74</v>
      </c>
      <c r="B16" s="77"/>
      <c r="C16" s="77"/>
      <c r="D16" s="120">
        <f>'Tab 4 - Equipment &amp; Supplies'!I27</f>
        <v>0</v>
      </c>
      <c r="E16" s="121"/>
      <c r="G16" s="153"/>
      <c r="H16" s="154"/>
      <c r="I16" s="154"/>
      <c r="J16" s="154"/>
      <c r="K16" s="155"/>
    </row>
    <row r="17" spans="1:11" ht="15" customHeight="1" thickBot="1" x14ac:dyDescent="0.25">
      <c r="A17" s="78" t="s">
        <v>75</v>
      </c>
      <c r="B17" s="79"/>
      <c r="C17" s="75"/>
      <c r="D17" s="177">
        <f>'Tab 5 - Software &amp; Other Costs'!F25</f>
        <v>0</v>
      </c>
      <c r="E17" s="178"/>
      <c r="G17" s="156"/>
      <c r="H17" s="157"/>
      <c r="I17" s="157"/>
      <c r="J17" s="157"/>
      <c r="K17" s="158"/>
    </row>
    <row r="18" spans="1:11" ht="13.5" thickBot="1" x14ac:dyDescent="0.25">
      <c r="A18" s="163" t="s">
        <v>7</v>
      </c>
      <c r="B18" s="164"/>
      <c r="C18" s="164"/>
      <c r="D18" s="165">
        <f>SUM(D14:E17)</f>
        <v>0</v>
      </c>
      <c r="E18" s="166"/>
      <c r="G18" s="53"/>
      <c r="H18" s="53"/>
      <c r="I18" s="53"/>
      <c r="J18" s="53"/>
      <c r="K18" s="53"/>
    </row>
    <row r="19" spans="1:11" ht="15" customHeight="1" x14ac:dyDescent="0.2">
      <c r="G19" s="159" t="s">
        <v>43</v>
      </c>
      <c r="H19" s="160"/>
      <c r="I19" s="160"/>
      <c r="J19" s="160"/>
      <c r="K19" s="161"/>
    </row>
    <row r="20" spans="1:11" ht="15" customHeight="1" x14ac:dyDescent="0.2">
      <c r="A20" s="167" t="s">
        <v>49</v>
      </c>
      <c r="B20" s="167"/>
      <c r="C20" s="167"/>
      <c r="D20" s="167"/>
      <c r="E20" s="167"/>
      <c r="G20" s="144"/>
      <c r="H20" s="145"/>
      <c r="I20" s="145"/>
      <c r="J20" s="145"/>
      <c r="K20" s="146"/>
    </row>
    <row r="21" spans="1:11" ht="15" customHeight="1" x14ac:dyDescent="0.2">
      <c r="A21" s="167"/>
      <c r="B21" s="167"/>
      <c r="C21" s="167"/>
      <c r="D21" s="167"/>
      <c r="E21" s="167"/>
      <c r="G21" s="144"/>
      <c r="H21" s="145"/>
      <c r="I21" s="145"/>
      <c r="J21" s="145"/>
      <c r="K21" s="146"/>
    </row>
    <row r="22" spans="1:11" ht="15.75" customHeight="1" thickBot="1" x14ac:dyDescent="0.25">
      <c r="G22" s="147"/>
      <c r="H22" s="148"/>
      <c r="I22" s="148"/>
      <c r="J22" s="148"/>
      <c r="K22" s="149"/>
    </row>
    <row r="23" spans="1:11" ht="17.25" customHeight="1" thickBot="1" x14ac:dyDescent="0.25">
      <c r="A23" s="47" t="s">
        <v>8</v>
      </c>
      <c r="B23" s="135"/>
      <c r="C23" s="135"/>
      <c r="D23" s="135"/>
      <c r="E23" s="135"/>
    </row>
    <row r="24" spans="1:11" ht="13.5" thickBot="1" x14ac:dyDescent="0.25">
      <c r="C24" s="51"/>
      <c r="D24" s="51"/>
      <c r="E24" s="51"/>
      <c r="G24" s="159" t="s">
        <v>71</v>
      </c>
      <c r="H24" s="160"/>
      <c r="I24" s="160"/>
      <c r="J24" s="160"/>
      <c r="K24" s="161"/>
    </row>
    <row r="25" spans="1:11" ht="19.5" customHeight="1" x14ac:dyDescent="0.2">
      <c r="A25" s="47" t="s">
        <v>9</v>
      </c>
      <c r="B25" s="135"/>
      <c r="C25" s="135"/>
      <c r="D25" s="135"/>
      <c r="E25" s="135"/>
      <c r="G25" s="141"/>
      <c r="H25" s="142"/>
      <c r="I25" s="142"/>
      <c r="J25" s="142"/>
      <c r="K25" s="143"/>
    </row>
    <row r="26" spans="1:11" ht="21.75" customHeight="1" x14ac:dyDescent="0.2">
      <c r="A26" s="47"/>
      <c r="B26" s="81"/>
      <c r="C26" s="81"/>
      <c r="D26" s="81"/>
      <c r="E26" s="81"/>
      <c r="G26" s="144"/>
      <c r="H26" s="145"/>
      <c r="I26" s="145"/>
      <c r="J26" s="145"/>
      <c r="K26" s="146"/>
    </row>
    <row r="27" spans="1:11" ht="15" customHeight="1" x14ac:dyDescent="0.2">
      <c r="G27" s="144"/>
      <c r="H27" s="145"/>
      <c r="I27" s="145"/>
      <c r="J27" s="145"/>
      <c r="K27" s="146"/>
    </row>
    <row r="28" spans="1:11" ht="15" customHeight="1" x14ac:dyDescent="0.2">
      <c r="A28" s="136" t="s">
        <v>57</v>
      </c>
      <c r="B28" s="137"/>
      <c r="C28" s="137"/>
      <c r="D28" s="137"/>
      <c r="E28" s="138"/>
      <c r="G28" s="144"/>
      <c r="H28" s="145"/>
      <c r="I28" s="145"/>
      <c r="J28" s="145"/>
      <c r="K28" s="146"/>
    </row>
    <row r="29" spans="1:11" ht="15.75" customHeight="1" x14ac:dyDescent="0.2">
      <c r="A29" s="61" t="s">
        <v>58</v>
      </c>
      <c r="B29" s="139" t="s">
        <v>103</v>
      </c>
      <c r="C29" s="139"/>
      <c r="D29" s="139"/>
      <c r="E29" s="140"/>
      <c r="G29" s="144"/>
      <c r="H29" s="145"/>
      <c r="I29" s="145"/>
      <c r="J29" s="145"/>
      <c r="K29" s="146"/>
    </row>
    <row r="30" spans="1:11" ht="13.5" thickBot="1" x14ac:dyDescent="0.25">
      <c r="A30" s="62" t="s">
        <v>59</v>
      </c>
      <c r="B30" s="139" t="s">
        <v>104</v>
      </c>
      <c r="C30" s="139"/>
      <c r="D30" s="139"/>
      <c r="E30" s="140"/>
      <c r="G30" s="147"/>
      <c r="H30" s="148"/>
      <c r="I30" s="148"/>
      <c r="J30" s="148"/>
      <c r="K30" s="149"/>
    </row>
    <row r="31" spans="1:11" ht="15" customHeight="1" x14ac:dyDescent="0.2">
      <c r="A31" s="63" t="s">
        <v>62</v>
      </c>
      <c r="B31" s="175"/>
      <c r="C31" s="175"/>
      <c r="D31" s="175"/>
      <c r="E31" s="176"/>
      <c r="G31" s="54"/>
      <c r="H31" s="54"/>
      <c r="I31" s="54"/>
      <c r="J31" s="54"/>
      <c r="K31" s="54"/>
    </row>
    <row r="32" spans="1:11" ht="15" customHeight="1" x14ac:dyDescent="0.2">
      <c r="A32" s="62" t="s">
        <v>60</v>
      </c>
      <c r="B32" s="139"/>
      <c r="C32" s="139"/>
      <c r="D32" s="139"/>
      <c r="E32" s="140"/>
      <c r="G32" s="168" t="s">
        <v>56</v>
      </c>
      <c r="H32" s="168"/>
      <c r="I32" s="168"/>
      <c r="J32" s="168"/>
      <c r="K32" s="168"/>
    </row>
    <row r="33" spans="1:12" ht="15" customHeight="1" x14ac:dyDescent="0.2">
      <c r="A33" s="64" t="s">
        <v>61</v>
      </c>
      <c r="B33" s="133" t="s">
        <v>105</v>
      </c>
      <c r="C33" s="133"/>
      <c r="D33" s="133"/>
      <c r="E33" s="174"/>
      <c r="F33" s="59"/>
      <c r="G33" s="65" t="s">
        <v>63</v>
      </c>
      <c r="H33" s="82">
        <f>D18</f>
        <v>0</v>
      </c>
      <c r="I33" s="169" t="e">
        <f>CONCATENATE(J4," Net Payable")</f>
        <v>#N/A</v>
      </c>
      <c r="J33" s="169"/>
      <c r="K33" s="169"/>
    </row>
    <row r="34" spans="1:12" ht="15" customHeight="1" x14ac:dyDescent="0.2">
      <c r="G34" s="65" t="s">
        <v>64</v>
      </c>
      <c r="H34" s="69">
        <v>0</v>
      </c>
      <c r="I34" s="170">
        <f>SUM(D14:E17)-H34</f>
        <v>0</v>
      </c>
      <c r="J34" s="171"/>
      <c r="K34" s="171"/>
    </row>
    <row r="35" spans="1:12" x14ac:dyDescent="0.2">
      <c r="G35" s="66" t="s">
        <v>65</v>
      </c>
      <c r="H35" s="172"/>
      <c r="I35" s="172"/>
      <c r="J35" s="172"/>
      <c r="K35" s="172"/>
      <c r="L35" s="60"/>
    </row>
    <row r="36" spans="1:12" x14ac:dyDescent="0.2">
      <c r="F36" s="60"/>
      <c r="G36" s="66" t="s">
        <v>66</v>
      </c>
      <c r="H36" s="173"/>
      <c r="I36" s="173"/>
      <c r="J36" s="173"/>
      <c r="K36" s="173"/>
    </row>
  </sheetData>
  <sheetProtection algorithmName="SHA-512" hashValue="tOHXI+6Dknx+3C7rijWRojrWebwGKdJ7webCZU/oz7qXahWhT9BIt3CWSFBtPTNKFBq+rw+H7Ks7OTqJBBPRmw==" saltValue="toirrAeYQ8aD/ZO3WAqV9Q==" spinCount="100000" sheet="1" objects="1" scenarios="1" selectLockedCells="1"/>
  <mergeCells count="39">
    <mergeCell ref="B32:E32"/>
    <mergeCell ref="B33:E33"/>
    <mergeCell ref="B30:E30"/>
    <mergeCell ref="B31:E31"/>
    <mergeCell ref="D16:E16"/>
    <mergeCell ref="D17:E17"/>
    <mergeCell ref="G32:K32"/>
    <mergeCell ref="I33:K33"/>
    <mergeCell ref="I34:K34"/>
    <mergeCell ref="H35:K35"/>
    <mergeCell ref="H36:K36"/>
    <mergeCell ref="B1:D1"/>
    <mergeCell ref="J4:K4"/>
    <mergeCell ref="B25:E25"/>
    <mergeCell ref="A28:E28"/>
    <mergeCell ref="B29:E29"/>
    <mergeCell ref="B23:E23"/>
    <mergeCell ref="H2:K2"/>
    <mergeCell ref="G25:K30"/>
    <mergeCell ref="G8:K17"/>
    <mergeCell ref="G20:K22"/>
    <mergeCell ref="G24:K24"/>
    <mergeCell ref="G19:K19"/>
    <mergeCell ref="D13:E13"/>
    <mergeCell ref="A18:C18"/>
    <mergeCell ref="D18:E18"/>
    <mergeCell ref="A20:E21"/>
    <mergeCell ref="G7:K7"/>
    <mergeCell ref="A12:E12"/>
    <mergeCell ref="A13:C13"/>
    <mergeCell ref="D14:E14"/>
    <mergeCell ref="D15:E15"/>
    <mergeCell ref="A7:E7"/>
    <mergeCell ref="A8:C8"/>
    <mergeCell ref="D8:E8"/>
    <mergeCell ref="A9:C9"/>
    <mergeCell ref="D9:E9"/>
    <mergeCell ref="A10:C10"/>
    <mergeCell ref="D10:E10"/>
  </mergeCells>
  <dataValidations count="3">
    <dataValidation type="list" allowBlank="1" showInputMessage="1" showErrorMessage="1" sqref="B6 B11" xr:uid="{B4817916-B989-43AA-AD01-374459FD19CD}">
      <formula1>"[SELECT], 07/01/2024, 08/01/2024, 09/01/2024, 10/01/2024, 11/01/2024, 12/01/2024, 01/01/2025, 02/01/2025, 03/01/2025, 04/01/2025, 05/01/2025, 06/01/2025"</formula1>
    </dataValidation>
    <dataValidation type="list" allowBlank="1" showInputMessage="1" showErrorMessage="1" sqref="D6" xr:uid="{9934CE1F-EEFC-4DAB-A70D-8B760999C661}">
      <formula1>"[SELECT], 07/31/2024, 08/31/2024, 09/30/2024, 10/31/2024, 11/30/2024, 12/31/2024, 01/31/2025, 02/28/2025, 03/31/2025, 04/30/2025, 05/31/2025, 06/30/2025"</formula1>
    </dataValidation>
    <dataValidation type="decimal" allowBlank="1" showInputMessage="1" showErrorMessage="1" errorTitle="Improper Format" error="Please enter estimated dollar amount for the next three months. " sqref="H5" xr:uid="{BEDFC64D-6C54-44A3-A976-300CF6ECA92C}">
      <formula1>0</formula1>
      <formula2>9.99999999999999E+41</formula2>
    </dataValidation>
  </dataValidations>
  <pageMargins left="0.25" right="0.25" top="0.75" bottom="0.25" header="0.3" footer="0"/>
  <pageSetup orientation="landscape" r:id="rId1"/>
  <headerFooter>
    <oddHeader>&amp;C&amp;"Arial,Bold"FY2024-25 State Financial Assistance
School Security Assessment (SSA) Activity Reimbursement Report &amp;KC00000(revised December 2024)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BC09B9-12A5-437F-8E92-C35A694960DD}">
          <x14:formula1>
            <xm:f>Sheet1!$A$2:$A$12</xm:f>
          </x14:formula1>
          <xm:sqref>B3 B5</xm:sqref>
        </x14:dataValidation>
        <x14:dataValidation type="list" allowBlank="1" showInputMessage="1" showErrorMessage="1" xr:uid="{EA841063-747D-44DC-B57E-C6B7E534E81D}">
          <x14:formula1>
            <xm:f>Sheet1!$B$2:$B$12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DE2E-628E-443A-8270-F55B657808A2}">
  <sheetPr codeName="Sheet2"/>
  <dimension ref="A2:J1024995"/>
  <sheetViews>
    <sheetView view="pageLayout" zoomScaleNormal="100" workbookViewId="0">
      <selection activeCell="A10" sqref="A10"/>
    </sheetView>
  </sheetViews>
  <sheetFormatPr defaultColWidth="9.140625" defaultRowHeight="14.25" x14ac:dyDescent="0.2"/>
  <cols>
    <col min="1" max="1" width="27.42578125" style="2" customWidth="1"/>
    <col min="2" max="2" width="23.85546875" style="2" customWidth="1"/>
    <col min="3" max="3" width="35.7109375" style="2" customWidth="1"/>
    <col min="4" max="4" width="17.42578125" style="2" customWidth="1"/>
    <col min="5" max="5" width="16.85546875" style="97" customWidth="1"/>
    <col min="6" max="6" width="14.140625" style="97" customWidth="1"/>
    <col min="7" max="7" width="12.28515625" style="97" customWidth="1"/>
    <col min="8" max="8" width="15.28515625" style="97" customWidth="1"/>
    <col min="9" max="9" width="12.42578125" style="97" customWidth="1"/>
    <col min="10" max="10" width="12.7109375" style="2" bestFit="1" customWidth="1"/>
    <col min="11" max="11" width="12.5703125" style="2" customWidth="1"/>
    <col min="12" max="16384" width="9.140625" style="2"/>
  </cols>
  <sheetData>
    <row r="2" spans="1:10" ht="15" x14ac:dyDescent="0.25">
      <c r="B2" s="86" t="s">
        <v>0</v>
      </c>
      <c r="C2" s="85">
        <f>'Tab 1 - Reporting Overview'!B1</f>
        <v>0</v>
      </c>
      <c r="E2" s="92" t="s">
        <v>1</v>
      </c>
      <c r="F2" s="180">
        <f>'Tab 1 - Reporting Overview'!H2</f>
        <v>0</v>
      </c>
      <c r="G2" s="180"/>
      <c r="H2" s="180"/>
    </row>
    <row r="3" spans="1:10" x14ac:dyDescent="0.2">
      <c r="B3" s="87"/>
      <c r="C3" s="24"/>
      <c r="E3" s="93"/>
    </row>
    <row r="4" spans="1:10" ht="15" x14ac:dyDescent="0.25">
      <c r="B4" s="86" t="s">
        <v>70</v>
      </c>
      <c r="C4" s="85" t="e">
        <f>'Tab 1 - Reporting Overview'!H4</f>
        <v>#N/A</v>
      </c>
      <c r="E4" s="92" t="s">
        <v>2</v>
      </c>
      <c r="F4" s="101" t="str">
        <f>'Tab 1 - Reporting Overview'!B3</f>
        <v>[SELECT]</v>
      </c>
      <c r="G4" s="3" t="s">
        <v>3</v>
      </c>
      <c r="H4" s="101" t="str">
        <f>'Tab 1 - Reporting Overview'!D3</f>
        <v>[SELECT]</v>
      </c>
    </row>
    <row r="5" spans="1:10" ht="15" x14ac:dyDescent="0.25">
      <c r="B5" s="1"/>
      <c r="C5" s="19"/>
      <c r="E5" s="92"/>
      <c r="F5" s="102"/>
      <c r="G5" s="17"/>
      <c r="H5" s="102"/>
    </row>
    <row r="6" spans="1:10" ht="15" x14ac:dyDescent="0.25">
      <c r="B6" s="86" t="s">
        <v>55</v>
      </c>
      <c r="C6" s="85" t="e">
        <f>'Tab 1 - Reporting Overview'!J4</f>
        <v>#N/A</v>
      </c>
      <c r="E6" s="92" t="s">
        <v>53</v>
      </c>
      <c r="F6" s="101" t="str">
        <f>'Tab 1 - Reporting Overview'!B5</f>
        <v>[SELECT]</v>
      </c>
      <c r="G6" s="3" t="s">
        <v>3</v>
      </c>
      <c r="H6" s="101" t="str">
        <f>'Tab 1 - Reporting Overview'!D5</f>
        <v>[SELECT]</v>
      </c>
    </row>
    <row r="7" spans="1:10" ht="15" thickBot="1" x14ac:dyDescent="0.25">
      <c r="A7" s="4"/>
      <c r="B7" s="4"/>
      <c r="C7" s="4"/>
      <c r="D7" s="4"/>
      <c r="E7" s="96"/>
      <c r="F7" s="35"/>
      <c r="G7" s="35"/>
      <c r="H7" s="35"/>
      <c r="I7" s="35"/>
    </row>
    <row r="8" spans="1:10" ht="20.25" x14ac:dyDescent="0.2">
      <c r="A8" s="181" t="s">
        <v>10</v>
      </c>
      <c r="B8" s="182"/>
      <c r="C8" s="182"/>
      <c r="D8" s="182"/>
      <c r="E8" s="182"/>
      <c r="F8" s="182"/>
      <c r="G8" s="182"/>
      <c r="H8" s="182"/>
      <c r="I8" s="182"/>
      <c r="J8" s="183"/>
    </row>
    <row r="9" spans="1:10" ht="36" x14ac:dyDescent="0.2">
      <c r="A9" s="105" t="s">
        <v>93</v>
      </c>
      <c r="B9" s="99" t="s">
        <v>95</v>
      </c>
      <c r="C9" s="98" t="s">
        <v>94</v>
      </c>
      <c r="D9" s="98" t="s">
        <v>101</v>
      </c>
      <c r="E9" s="100" t="s">
        <v>102</v>
      </c>
      <c r="F9" s="98" t="s">
        <v>81</v>
      </c>
      <c r="G9" s="98" t="s">
        <v>97</v>
      </c>
      <c r="H9" s="98" t="s">
        <v>82</v>
      </c>
      <c r="I9" s="98" t="s">
        <v>98</v>
      </c>
      <c r="J9" s="106" t="s">
        <v>96</v>
      </c>
    </row>
    <row r="10" spans="1:10" x14ac:dyDescent="0.2">
      <c r="A10" s="107"/>
      <c r="B10" s="25"/>
      <c r="C10" s="25"/>
      <c r="D10" s="5"/>
      <c r="E10" s="6"/>
      <c r="F10" s="88"/>
      <c r="G10" s="7"/>
      <c r="H10" s="88"/>
      <c r="I10" s="7"/>
      <c r="J10" s="108">
        <f t="shared" ref="J10:J36" si="0">ROUND((F10*G10),2)+ROUND((H10*I10),2)</f>
        <v>0</v>
      </c>
    </row>
    <row r="11" spans="1:10" x14ac:dyDescent="0.2">
      <c r="A11" s="107"/>
      <c r="B11" s="25"/>
      <c r="C11" s="25"/>
      <c r="D11" s="5"/>
      <c r="E11" s="6"/>
      <c r="F11" s="88"/>
      <c r="G11" s="7"/>
      <c r="H11" s="88"/>
      <c r="I11" s="7"/>
      <c r="J11" s="108">
        <f t="shared" si="0"/>
        <v>0</v>
      </c>
    </row>
    <row r="12" spans="1:10" x14ac:dyDescent="0.2">
      <c r="A12" s="107"/>
      <c r="B12" s="25"/>
      <c r="C12" s="25"/>
      <c r="D12" s="5"/>
      <c r="E12" s="6"/>
      <c r="F12" s="88"/>
      <c r="G12" s="7"/>
      <c r="H12" s="88"/>
      <c r="I12" s="7"/>
      <c r="J12" s="108">
        <f t="shared" si="0"/>
        <v>0</v>
      </c>
    </row>
    <row r="13" spans="1:10" x14ac:dyDescent="0.2">
      <c r="A13" s="107"/>
      <c r="B13" s="25"/>
      <c r="C13" s="25"/>
      <c r="D13" s="5"/>
      <c r="E13" s="6"/>
      <c r="F13" s="88"/>
      <c r="G13" s="7"/>
      <c r="H13" s="88"/>
      <c r="I13" s="7"/>
      <c r="J13" s="108">
        <f t="shared" si="0"/>
        <v>0</v>
      </c>
    </row>
    <row r="14" spans="1:10" x14ac:dyDescent="0.2">
      <c r="A14" s="107"/>
      <c r="B14" s="25"/>
      <c r="C14" s="25"/>
      <c r="D14" s="5"/>
      <c r="E14" s="6"/>
      <c r="F14" s="88"/>
      <c r="G14" s="7"/>
      <c r="H14" s="88"/>
      <c r="I14" s="7"/>
      <c r="J14" s="108">
        <f t="shared" si="0"/>
        <v>0</v>
      </c>
    </row>
    <row r="15" spans="1:10" x14ac:dyDescent="0.2">
      <c r="A15" s="107"/>
      <c r="B15" s="25"/>
      <c r="C15" s="28"/>
      <c r="D15" s="5"/>
      <c r="E15" s="6"/>
      <c r="F15" s="88"/>
      <c r="G15" s="7"/>
      <c r="H15" s="88"/>
      <c r="I15" s="7"/>
      <c r="J15" s="108">
        <f t="shared" ref="J15:J24" si="1">ROUND((F15*G15),2)+ROUND((H15*I15),2)</f>
        <v>0</v>
      </c>
    </row>
    <row r="16" spans="1:10" x14ac:dyDescent="0.2">
      <c r="A16" s="107"/>
      <c r="B16" s="25"/>
      <c r="C16" s="25"/>
      <c r="D16" s="5"/>
      <c r="E16" s="6"/>
      <c r="F16" s="88"/>
      <c r="G16" s="7"/>
      <c r="H16" s="88"/>
      <c r="I16" s="7"/>
      <c r="J16" s="108">
        <f t="shared" si="1"/>
        <v>0</v>
      </c>
    </row>
    <row r="17" spans="1:10" x14ac:dyDescent="0.2">
      <c r="A17" s="107"/>
      <c r="B17" s="25"/>
      <c r="C17" s="28"/>
      <c r="D17" s="5"/>
      <c r="E17" s="6"/>
      <c r="F17" s="88"/>
      <c r="G17" s="7"/>
      <c r="H17" s="88"/>
      <c r="I17" s="7"/>
      <c r="J17" s="108">
        <f t="shared" si="1"/>
        <v>0</v>
      </c>
    </row>
    <row r="18" spans="1:10" x14ac:dyDescent="0.2">
      <c r="A18" s="107"/>
      <c r="B18" s="25"/>
      <c r="C18" s="25"/>
      <c r="D18" s="5"/>
      <c r="E18" s="6"/>
      <c r="F18" s="88"/>
      <c r="G18" s="7"/>
      <c r="H18" s="88"/>
      <c r="I18" s="7"/>
      <c r="J18" s="108">
        <f t="shared" si="1"/>
        <v>0</v>
      </c>
    </row>
    <row r="19" spans="1:10" x14ac:dyDescent="0.2">
      <c r="A19" s="107"/>
      <c r="B19" s="25"/>
      <c r="C19" s="28"/>
      <c r="D19" s="5"/>
      <c r="E19" s="6"/>
      <c r="F19" s="88"/>
      <c r="G19" s="7"/>
      <c r="H19" s="88"/>
      <c r="I19" s="7"/>
      <c r="J19" s="108">
        <f t="shared" si="1"/>
        <v>0</v>
      </c>
    </row>
    <row r="20" spans="1:10" x14ac:dyDescent="0.2">
      <c r="A20" s="107"/>
      <c r="B20" s="25"/>
      <c r="C20" s="25"/>
      <c r="D20" s="5"/>
      <c r="E20" s="6"/>
      <c r="F20" s="88"/>
      <c r="G20" s="7"/>
      <c r="H20" s="88"/>
      <c r="I20" s="7"/>
      <c r="J20" s="108">
        <f t="shared" si="1"/>
        <v>0</v>
      </c>
    </row>
    <row r="21" spans="1:10" x14ac:dyDescent="0.2">
      <c r="A21" s="107"/>
      <c r="B21" s="25"/>
      <c r="C21" s="25"/>
      <c r="D21" s="5"/>
      <c r="E21" s="6"/>
      <c r="F21" s="88"/>
      <c r="G21" s="7"/>
      <c r="H21" s="88"/>
      <c r="I21" s="7"/>
      <c r="J21" s="108">
        <f t="shared" si="1"/>
        <v>0</v>
      </c>
    </row>
    <row r="22" spans="1:10" x14ac:dyDescent="0.2">
      <c r="A22" s="107"/>
      <c r="B22" s="25"/>
      <c r="C22" s="25"/>
      <c r="D22" s="5"/>
      <c r="E22" s="6"/>
      <c r="F22" s="88"/>
      <c r="G22" s="7"/>
      <c r="H22" s="88"/>
      <c r="I22" s="7"/>
      <c r="J22" s="108">
        <f t="shared" si="1"/>
        <v>0</v>
      </c>
    </row>
    <row r="23" spans="1:10" x14ac:dyDescent="0.2">
      <c r="A23" s="107"/>
      <c r="B23" s="25"/>
      <c r="C23" s="25"/>
      <c r="D23" s="5"/>
      <c r="E23" s="6"/>
      <c r="F23" s="88"/>
      <c r="G23" s="7"/>
      <c r="H23" s="88"/>
      <c r="I23" s="7"/>
      <c r="J23" s="108">
        <f t="shared" si="1"/>
        <v>0</v>
      </c>
    </row>
    <row r="24" spans="1:10" x14ac:dyDescent="0.2">
      <c r="A24" s="109"/>
      <c r="B24" s="25"/>
      <c r="C24" s="28"/>
      <c r="D24" s="5"/>
      <c r="E24" s="6"/>
      <c r="F24" s="88"/>
      <c r="G24" s="7"/>
      <c r="H24" s="88"/>
      <c r="I24" s="7"/>
      <c r="J24" s="108">
        <f t="shared" si="1"/>
        <v>0</v>
      </c>
    </row>
    <row r="25" spans="1:10" x14ac:dyDescent="0.2">
      <c r="A25" s="107"/>
      <c r="B25" s="25"/>
      <c r="C25" s="25"/>
      <c r="D25" s="5"/>
      <c r="E25" s="6"/>
      <c r="F25" s="88"/>
      <c r="G25" s="7"/>
      <c r="H25" s="88"/>
      <c r="I25" s="7"/>
      <c r="J25" s="108">
        <f t="shared" si="0"/>
        <v>0</v>
      </c>
    </row>
    <row r="26" spans="1:10" x14ac:dyDescent="0.2">
      <c r="A26" s="107"/>
      <c r="B26" s="25"/>
      <c r="C26" s="28"/>
      <c r="D26" s="5"/>
      <c r="E26" s="6"/>
      <c r="F26" s="88"/>
      <c r="G26" s="7"/>
      <c r="H26" s="88"/>
      <c r="I26" s="7"/>
      <c r="J26" s="108">
        <f t="shared" si="0"/>
        <v>0</v>
      </c>
    </row>
    <row r="27" spans="1:10" x14ac:dyDescent="0.2">
      <c r="A27" s="107"/>
      <c r="B27" s="25"/>
      <c r="C27" s="25"/>
      <c r="D27" s="5"/>
      <c r="E27" s="6"/>
      <c r="F27" s="88"/>
      <c r="G27" s="7"/>
      <c r="H27" s="88"/>
      <c r="I27" s="7"/>
      <c r="J27" s="108">
        <f t="shared" si="0"/>
        <v>0</v>
      </c>
    </row>
    <row r="28" spans="1:10" x14ac:dyDescent="0.2">
      <c r="A28" s="107"/>
      <c r="B28" s="25"/>
      <c r="C28" s="25"/>
      <c r="D28" s="5"/>
      <c r="E28" s="6"/>
      <c r="F28" s="88"/>
      <c r="G28" s="7"/>
      <c r="H28" s="88"/>
      <c r="I28" s="7"/>
      <c r="J28" s="108">
        <f t="shared" si="0"/>
        <v>0</v>
      </c>
    </row>
    <row r="29" spans="1:10" x14ac:dyDescent="0.2">
      <c r="A29" s="107"/>
      <c r="B29" s="25"/>
      <c r="C29" s="25"/>
      <c r="D29" s="5"/>
      <c r="E29" s="6"/>
      <c r="F29" s="88"/>
      <c r="G29" s="7"/>
      <c r="H29" s="88"/>
      <c r="I29" s="7"/>
      <c r="J29" s="108">
        <f t="shared" si="0"/>
        <v>0</v>
      </c>
    </row>
    <row r="30" spans="1:10" x14ac:dyDescent="0.2">
      <c r="A30" s="107"/>
      <c r="B30" s="25"/>
      <c r="C30" s="28"/>
      <c r="D30" s="5"/>
      <c r="E30" s="6"/>
      <c r="F30" s="88"/>
      <c r="G30" s="7"/>
      <c r="H30" s="88"/>
      <c r="I30" s="7"/>
      <c r="J30" s="108">
        <f t="shared" si="0"/>
        <v>0</v>
      </c>
    </row>
    <row r="31" spans="1:10" x14ac:dyDescent="0.2">
      <c r="A31" s="107"/>
      <c r="B31" s="25"/>
      <c r="C31" s="28"/>
      <c r="D31" s="5"/>
      <c r="E31" s="6"/>
      <c r="F31" s="88"/>
      <c r="G31" s="7"/>
      <c r="H31" s="88"/>
      <c r="I31" s="7"/>
      <c r="J31" s="108">
        <f t="shared" si="0"/>
        <v>0</v>
      </c>
    </row>
    <row r="32" spans="1:10" x14ac:dyDescent="0.2">
      <c r="A32" s="107"/>
      <c r="B32" s="25"/>
      <c r="C32" s="28"/>
      <c r="D32" s="5"/>
      <c r="E32" s="6"/>
      <c r="F32" s="88"/>
      <c r="G32" s="7"/>
      <c r="H32" s="88"/>
      <c r="I32" s="7"/>
      <c r="J32" s="108">
        <f t="shared" si="0"/>
        <v>0</v>
      </c>
    </row>
    <row r="33" spans="1:10" x14ac:dyDescent="0.2">
      <c r="A33" s="107"/>
      <c r="B33" s="25"/>
      <c r="C33" s="28"/>
      <c r="D33" s="5"/>
      <c r="E33" s="6"/>
      <c r="F33" s="88"/>
      <c r="G33" s="7"/>
      <c r="H33" s="88"/>
      <c r="I33" s="7"/>
      <c r="J33" s="108">
        <f t="shared" si="0"/>
        <v>0</v>
      </c>
    </row>
    <row r="34" spans="1:10" x14ac:dyDescent="0.2">
      <c r="A34" s="107"/>
      <c r="B34" s="25"/>
      <c r="C34" s="25"/>
      <c r="D34" s="5"/>
      <c r="E34" s="6"/>
      <c r="F34" s="88"/>
      <c r="G34" s="7"/>
      <c r="H34" s="88"/>
      <c r="I34" s="7"/>
      <c r="J34" s="108">
        <f t="shared" si="0"/>
        <v>0</v>
      </c>
    </row>
    <row r="35" spans="1:10" x14ac:dyDescent="0.2">
      <c r="A35" s="107"/>
      <c r="B35" s="25"/>
      <c r="C35" s="25"/>
      <c r="D35" s="5"/>
      <c r="E35" s="6"/>
      <c r="F35" s="88"/>
      <c r="G35" s="7"/>
      <c r="H35" s="88"/>
      <c r="I35" s="7"/>
      <c r="J35" s="108">
        <f t="shared" si="0"/>
        <v>0</v>
      </c>
    </row>
    <row r="36" spans="1:10" x14ac:dyDescent="0.2">
      <c r="A36" s="107"/>
      <c r="B36" s="25"/>
      <c r="C36" s="25"/>
      <c r="D36" s="5"/>
      <c r="E36" s="6"/>
      <c r="F36" s="88"/>
      <c r="G36" s="7"/>
      <c r="H36" s="88"/>
      <c r="I36" s="7"/>
      <c r="J36" s="108">
        <f t="shared" si="0"/>
        <v>0</v>
      </c>
    </row>
    <row r="37" spans="1:10" x14ac:dyDescent="0.2">
      <c r="A37" s="212"/>
      <c r="B37" s="213"/>
      <c r="C37" s="213"/>
      <c r="D37" s="214"/>
      <c r="E37" s="215"/>
      <c r="F37" s="216"/>
      <c r="G37" s="217"/>
      <c r="H37" s="216"/>
      <c r="I37" s="217"/>
      <c r="J37" s="218">
        <f>ROUND((F37*G37),2)+ROUND((H37*I37),2)</f>
        <v>0</v>
      </c>
    </row>
    <row r="38" spans="1:10" ht="15" thickBot="1" x14ac:dyDescent="0.25">
      <c r="A38" s="219"/>
      <c r="B38" s="220"/>
      <c r="C38" s="220"/>
      <c r="D38" s="220"/>
      <c r="E38" s="220"/>
      <c r="F38" s="223">
        <f>SUM(F10:F37)</f>
        <v>0</v>
      </c>
      <c r="G38" s="224"/>
      <c r="H38" s="223">
        <f>SUM(H10:H37)</f>
        <v>0</v>
      </c>
      <c r="I38" s="222" t="s">
        <v>106</v>
      </c>
      <c r="J38" s="221">
        <f>SUM(J10:J37)</f>
        <v>0</v>
      </c>
    </row>
    <row r="39" spans="1:10" x14ac:dyDescent="0.2">
      <c r="E39" s="103"/>
      <c r="F39" s="89"/>
      <c r="H39" s="89"/>
    </row>
    <row r="40" spans="1:10" ht="15" x14ac:dyDescent="0.25">
      <c r="B40" s="1" t="s">
        <v>99</v>
      </c>
    </row>
    <row r="41" spans="1:10" x14ac:dyDescent="0.2">
      <c r="B41" s="179"/>
      <c r="C41" s="179"/>
      <c r="D41" s="179"/>
      <c r="E41" s="179"/>
      <c r="F41" s="179"/>
      <c r="G41" s="179"/>
      <c r="H41" s="179"/>
      <c r="I41" s="104"/>
    </row>
    <row r="42" spans="1:10" x14ac:dyDescent="0.2">
      <c r="B42" s="179"/>
      <c r="C42" s="179"/>
      <c r="D42" s="179"/>
      <c r="E42" s="179"/>
      <c r="F42" s="179"/>
      <c r="G42" s="179"/>
      <c r="H42" s="179"/>
      <c r="I42" s="104"/>
    </row>
    <row r="43" spans="1:10" x14ac:dyDescent="0.2">
      <c r="B43" s="179"/>
      <c r="C43" s="179"/>
      <c r="D43" s="179"/>
      <c r="E43" s="179"/>
      <c r="F43" s="179"/>
      <c r="G43" s="179"/>
      <c r="H43" s="179"/>
      <c r="I43" s="104"/>
    </row>
    <row r="44" spans="1:10" x14ac:dyDescent="0.2">
      <c r="B44" s="179"/>
      <c r="C44" s="179"/>
      <c r="D44" s="179"/>
      <c r="E44" s="179"/>
      <c r="F44" s="179"/>
      <c r="G44" s="179"/>
      <c r="H44" s="179"/>
      <c r="I44" s="104"/>
    </row>
    <row r="45" spans="1:10" x14ac:dyDescent="0.2">
      <c r="B45" s="179"/>
      <c r="C45" s="179"/>
      <c r="D45" s="179"/>
      <c r="E45" s="179"/>
      <c r="F45" s="179"/>
      <c r="G45" s="179"/>
      <c r="H45" s="179"/>
      <c r="I45" s="104"/>
    </row>
    <row r="46" spans="1:10" x14ac:dyDescent="0.2">
      <c r="B46" s="104"/>
      <c r="C46" s="104"/>
      <c r="D46" s="104"/>
      <c r="E46" s="104"/>
      <c r="F46" s="104"/>
      <c r="G46" s="104"/>
      <c r="H46" s="104"/>
      <c r="I46" s="104"/>
    </row>
    <row r="1024995" spans="4:4" x14ac:dyDescent="0.2">
      <c r="D1024995" s="6" t="s">
        <v>100</v>
      </c>
    </row>
  </sheetData>
  <sheetProtection algorithmName="SHA-512" hashValue="a0e9a5GStQvCOWSYXSi4UJLkq42WHsrpbMbvCZQZdbypdCDMzAL/ASJgPCHzqyV16eP/DUze0wA3GUyVvJIpYg==" saltValue="EFIZJK3727y7hSaIh+MPjg==" spinCount="100000" sheet="1" objects="1" scenarios="1" selectLockedCells="1"/>
  <mergeCells count="4">
    <mergeCell ref="B41:H45"/>
    <mergeCell ref="F2:H2"/>
    <mergeCell ref="A8:J8"/>
    <mergeCell ref="A38:E38"/>
  </mergeCells>
  <pageMargins left="0.25" right="0.25" top="0.75" bottom="0.75" header="0.3" footer="0.3"/>
  <pageSetup scale="71" orientation="landscape" r:id="rId1"/>
  <headerFooter>
    <oddHeader>&amp;C&amp;"Arial,Bold"FY2024-25 State Financial Assistance
School Security Assessment (SSA) Activity Reimbursement Report&amp;KC00000 (revised December 2024)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823C-566F-414A-BEC3-2EF6521482DD}">
  <sheetPr codeName="Sheet3"/>
  <dimension ref="A2:H27"/>
  <sheetViews>
    <sheetView view="pageLayout" zoomScaleNormal="100" workbookViewId="0">
      <selection activeCell="B16" sqref="B16"/>
    </sheetView>
  </sheetViews>
  <sheetFormatPr defaultColWidth="9.140625" defaultRowHeight="14.25" x14ac:dyDescent="0.2"/>
  <cols>
    <col min="1" max="1" width="26" style="2" customWidth="1"/>
    <col min="2" max="2" width="18" style="2" customWidth="1"/>
    <col min="3" max="3" width="12.140625" style="2" customWidth="1"/>
    <col min="4" max="4" width="11.28515625" style="2" customWidth="1"/>
    <col min="5" max="5" width="12.140625" style="2" customWidth="1"/>
    <col min="6" max="6" width="11.28515625" style="2" bestFit="1" customWidth="1"/>
    <col min="7" max="7" width="21" style="2" customWidth="1"/>
    <col min="8" max="8" width="13.42578125" style="2" customWidth="1"/>
    <col min="9" max="9" width="15.85546875" style="2" customWidth="1"/>
    <col min="10" max="16384" width="9.140625" style="2"/>
  </cols>
  <sheetData>
    <row r="2" spans="1:8" ht="15" x14ac:dyDescent="0.25">
      <c r="A2" s="34" t="s">
        <v>0</v>
      </c>
      <c r="B2" s="91">
        <f>'Tab 1 - Reporting Overview'!B1</f>
        <v>0</v>
      </c>
      <c r="D2" s="92" t="s">
        <v>1</v>
      </c>
      <c r="E2" s="180">
        <f>'Tab 1 - Reporting Overview'!H2</f>
        <v>0</v>
      </c>
      <c r="F2" s="180"/>
      <c r="G2" s="180"/>
    </row>
    <row r="3" spans="1:8" x14ac:dyDescent="0.2">
      <c r="A3" s="40"/>
      <c r="B3" s="24"/>
    </row>
    <row r="4" spans="1:8" ht="15" x14ac:dyDescent="0.25">
      <c r="A4" s="34" t="s">
        <v>44</v>
      </c>
      <c r="B4" s="68" t="e">
        <f>'Tab 1 - Reporting Overview'!H4</f>
        <v>#N/A</v>
      </c>
      <c r="D4" s="92" t="s">
        <v>2</v>
      </c>
      <c r="E4" s="95" t="str">
        <f>'Tab 1 - Reporting Overview'!B3</f>
        <v>[SELECT]</v>
      </c>
      <c r="F4" s="3" t="s">
        <v>3</v>
      </c>
      <c r="G4" s="94" t="str">
        <f>'Tab 1 - Reporting Overview'!D3</f>
        <v>[SELECT]</v>
      </c>
    </row>
    <row r="5" spans="1:8" ht="15" x14ac:dyDescent="0.25">
      <c r="A5" s="1"/>
      <c r="B5" s="35"/>
      <c r="D5" s="92"/>
      <c r="E5" s="16"/>
      <c r="F5" s="17"/>
      <c r="G5" s="18"/>
    </row>
    <row r="6" spans="1:8" ht="15" x14ac:dyDescent="0.25">
      <c r="A6" s="44" t="s">
        <v>55</v>
      </c>
      <c r="B6" s="68" t="e">
        <f>CONCATENATE(B2,B4)</f>
        <v>#N/A</v>
      </c>
      <c r="D6" s="92" t="s">
        <v>53</v>
      </c>
      <c r="E6" s="95" t="str">
        <f>'Tab 1 - Reporting Overview'!B5</f>
        <v>[SELECT]</v>
      </c>
      <c r="F6" s="3" t="s">
        <v>3</v>
      </c>
      <c r="G6" s="94" t="str">
        <f>'Tab 1 - Reporting Overview'!D5</f>
        <v>[SELECT]</v>
      </c>
    </row>
    <row r="7" spans="1:8" x14ac:dyDescent="0.2">
      <c r="A7" s="4"/>
      <c r="B7" s="4"/>
      <c r="C7" s="4"/>
      <c r="D7" s="4"/>
      <c r="E7" s="4"/>
      <c r="F7" s="4"/>
      <c r="G7" s="4"/>
    </row>
    <row r="8" spans="1:8" ht="20.25" x14ac:dyDescent="0.2">
      <c r="A8" s="225" t="s">
        <v>13</v>
      </c>
      <c r="B8" s="203"/>
      <c r="C8" s="203"/>
      <c r="D8" s="203"/>
      <c r="E8" s="203"/>
      <c r="F8" s="203"/>
      <c r="G8" s="203"/>
      <c r="H8" s="203"/>
    </row>
    <row r="9" spans="1:8" ht="25.5" x14ac:dyDescent="0.2">
      <c r="A9" s="8" t="s">
        <v>73</v>
      </c>
      <c r="B9" s="8" t="s">
        <v>11</v>
      </c>
      <c r="C9" s="8" t="s">
        <v>14</v>
      </c>
      <c r="D9" s="9" t="s">
        <v>15</v>
      </c>
      <c r="E9" s="11" t="s">
        <v>72</v>
      </c>
      <c r="F9" s="9" t="s">
        <v>16</v>
      </c>
      <c r="G9" s="11" t="s">
        <v>17</v>
      </c>
      <c r="H9" s="9" t="s">
        <v>18</v>
      </c>
    </row>
    <row r="10" spans="1:8" x14ac:dyDescent="0.2">
      <c r="A10" s="25"/>
      <c r="B10" s="6"/>
      <c r="C10" s="7"/>
      <c r="D10" s="7"/>
      <c r="E10" s="7"/>
      <c r="F10" s="7"/>
      <c r="G10" s="42"/>
      <c r="H10" s="26">
        <f>SUM(C10:F10)</f>
        <v>0</v>
      </c>
    </row>
    <row r="11" spans="1:8" x14ac:dyDescent="0.2">
      <c r="A11" s="25"/>
      <c r="B11" s="6"/>
      <c r="C11" s="7"/>
      <c r="D11" s="7"/>
      <c r="E11" s="7"/>
      <c r="F11" s="7"/>
      <c r="G11" s="42"/>
      <c r="H11" s="26">
        <f t="shared" ref="H10:H26" si="0">SUM(C11:F11)</f>
        <v>0</v>
      </c>
    </row>
    <row r="12" spans="1:8" x14ac:dyDescent="0.2">
      <c r="A12" s="25"/>
      <c r="B12" s="6"/>
      <c r="C12" s="7"/>
      <c r="D12" s="7"/>
      <c r="E12" s="7"/>
      <c r="F12" s="7"/>
      <c r="G12" s="42"/>
      <c r="H12" s="26">
        <f t="shared" si="0"/>
        <v>0</v>
      </c>
    </row>
    <row r="13" spans="1:8" x14ac:dyDescent="0.2">
      <c r="A13" s="25"/>
      <c r="B13" s="6"/>
      <c r="C13" s="7"/>
      <c r="D13" s="7"/>
      <c r="E13" s="7"/>
      <c r="F13" s="7"/>
      <c r="G13" s="42"/>
      <c r="H13" s="26">
        <f t="shared" si="0"/>
        <v>0</v>
      </c>
    </row>
    <row r="14" spans="1:8" x14ac:dyDescent="0.2">
      <c r="A14" s="25"/>
      <c r="B14" s="6"/>
      <c r="C14" s="7"/>
      <c r="D14" s="7"/>
      <c r="E14" s="7"/>
      <c r="F14" s="7"/>
      <c r="G14" s="42"/>
      <c r="H14" s="26">
        <f t="shared" si="0"/>
        <v>0</v>
      </c>
    </row>
    <row r="15" spans="1:8" x14ac:dyDescent="0.2">
      <c r="A15" s="25"/>
      <c r="B15" s="6"/>
      <c r="C15" s="7"/>
      <c r="D15" s="7"/>
      <c r="E15" s="7"/>
      <c r="F15" s="7"/>
      <c r="G15" s="42"/>
      <c r="H15" s="26">
        <f t="shared" si="0"/>
        <v>0</v>
      </c>
    </row>
    <row r="16" spans="1:8" x14ac:dyDescent="0.2">
      <c r="A16" s="25"/>
      <c r="B16" s="6"/>
      <c r="C16" s="7"/>
      <c r="D16" s="7"/>
      <c r="E16" s="7"/>
      <c r="F16" s="7"/>
      <c r="G16" s="42"/>
      <c r="H16" s="26">
        <f t="shared" si="0"/>
        <v>0</v>
      </c>
    </row>
    <row r="17" spans="1:8" x14ac:dyDescent="0.2">
      <c r="A17" s="25"/>
      <c r="B17" s="6"/>
      <c r="C17" s="7"/>
      <c r="D17" s="7"/>
      <c r="E17" s="7"/>
      <c r="F17" s="7"/>
      <c r="G17" s="42"/>
      <c r="H17" s="26">
        <f t="shared" si="0"/>
        <v>0</v>
      </c>
    </row>
    <row r="18" spans="1:8" x14ac:dyDescent="0.2">
      <c r="A18" s="25"/>
      <c r="B18" s="6"/>
      <c r="C18" s="7"/>
      <c r="D18" s="7"/>
      <c r="E18" s="7"/>
      <c r="F18" s="7"/>
      <c r="G18" s="42"/>
      <c r="H18" s="26">
        <f t="shared" si="0"/>
        <v>0</v>
      </c>
    </row>
    <row r="19" spans="1:8" x14ac:dyDescent="0.2">
      <c r="A19" s="25"/>
      <c r="B19" s="6"/>
      <c r="C19" s="7"/>
      <c r="D19" s="7"/>
      <c r="E19" s="7"/>
      <c r="F19" s="7"/>
      <c r="G19" s="42"/>
      <c r="H19" s="26">
        <f t="shared" si="0"/>
        <v>0</v>
      </c>
    </row>
    <row r="20" spans="1:8" x14ac:dyDescent="0.2">
      <c r="A20" s="25"/>
      <c r="B20" s="6"/>
      <c r="C20" s="7"/>
      <c r="D20" s="7"/>
      <c r="E20" s="7"/>
      <c r="F20" s="7"/>
      <c r="G20" s="42"/>
      <c r="H20" s="26">
        <f t="shared" si="0"/>
        <v>0</v>
      </c>
    </row>
    <row r="21" spans="1:8" x14ac:dyDescent="0.2">
      <c r="A21" s="25"/>
      <c r="B21" s="6"/>
      <c r="C21" s="7"/>
      <c r="D21" s="7"/>
      <c r="E21" s="7"/>
      <c r="F21" s="7"/>
      <c r="G21" s="42"/>
      <c r="H21" s="26">
        <f t="shared" si="0"/>
        <v>0</v>
      </c>
    </row>
    <row r="22" spans="1:8" x14ac:dyDescent="0.2">
      <c r="A22" s="25"/>
      <c r="B22" s="6"/>
      <c r="C22" s="7"/>
      <c r="D22" s="7"/>
      <c r="E22" s="7"/>
      <c r="F22" s="7"/>
      <c r="G22" s="42"/>
      <c r="H22" s="26">
        <f t="shared" si="0"/>
        <v>0</v>
      </c>
    </row>
    <row r="23" spans="1:8" x14ac:dyDescent="0.2">
      <c r="A23" s="25"/>
      <c r="B23" s="6"/>
      <c r="C23" s="7"/>
      <c r="D23" s="7"/>
      <c r="E23" s="7"/>
      <c r="F23" s="7"/>
      <c r="G23" s="42"/>
      <c r="H23" s="26">
        <f t="shared" si="0"/>
        <v>0</v>
      </c>
    </row>
    <row r="24" spans="1:8" x14ac:dyDescent="0.2">
      <c r="A24" s="25"/>
      <c r="B24" s="6"/>
      <c r="C24" s="7"/>
      <c r="D24" s="7"/>
      <c r="E24" s="7"/>
      <c r="F24" s="7"/>
      <c r="G24" s="42"/>
      <c r="H24" s="26">
        <f t="shared" si="0"/>
        <v>0</v>
      </c>
    </row>
    <row r="25" spans="1:8" x14ac:dyDescent="0.2">
      <c r="A25" s="25"/>
      <c r="B25" s="6"/>
      <c r="C25" s="7"/>
      <c r="D25" s="7"/>
      <c r="E25" s="7"/>
      <c r="F25" s="7"/>
      <c r="G25" s="42"/>
      <c r="H25" s="26">
        <f t="shared" si="0"/>
        <v>0</v>
      </c>
    </row>
    <row r="26" spans="1:8" x14ac:dyDescent="0.2">
      <c r="A26" s="25"/>
      <c r="B26" s="6"/>
      <c r="C26" s="7"/>
      <c r="D26" s="7"/>
      <c r="E26" s="7"/>
      <c r="F26" s="7"/>
      <c r="G26" s="42"/>
      <c r="H26" s="26">
        <f t="shared" si="0"/>
        <v>0</v>
      </c>
    </row>
    <row r="27" spans="1:8" x14ac:dyDescent="0.2">
      <c r="A27" s="184" t="s">
        <v>19</v>
      </c>
      <c r="B27" s="185"/>
      <c r="C27" s="185"/>
      <c r="D27" s="185"/>
      <c r="E27" s="185"/>
      <c r="F27" s="185"/>
      <c r="G27" s="186"/>
      <c r="H27" s="27">
        <f>SUM(H10:H26)</f>
        <v>0</v>
      </c>
    </row>
  </sheetData>
  <sheetProtection algorithmName="SHA-512" hashValue="b9aFVUnEIDd0kSLTVEQJN5JoIRILAxGUC9EFKQRjLmOr9pHjxjn8YC8b0Nq8LmTy7Xe9EhJRNWgLc/8OIlBDUg==" saltValue="CaAGl35w/S+AZ/zp6sfSVw==" spinCount="100000" sheet="1" objects="1" scenarios="1" selectLockedCells="1"/>
  <mergeCells count="3">
    <mergeCell ref="A27:G27"/>
    <mergeCell ref="A8:H8"/>
    <mergeCell ref="E2:G2"/>
  </mergeCells>
  <conditionalFormatting sqref="A11:A26">
    <cfRule type="cellIs" dxfId="1" priority="2" operator="equal">
      <formula>0</formula>
    </cfRule>
  </conditionalFormatting>
  <conditionalFormatting sqref="B11:B26">
    <cfRule type="containsBlanks" dxfId="0" priority="1">
      <formula>LEN(TRIM(B11))=0</formula>
    </cfRule>
  </conditionalFormatting>
  <pageMargins left="0.25" right="0.6875" top="0.75" bottom="0.75" header="0.3" footer="0.3"/>
  <pageSetup orientation="landscape" r:id="rId1"/>
  <headerFooter>
    <oddHeader>&amp;C&amp;"Arial,Bold"FY2024-25 State Financial Assistance
School Security Assessment (SSA) Activity Reimbursement Report &amp;KC00000(revised December 2024)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25F-B716-408D-9BA7-AAD774992C9F}">
  <sheetPr codeName="Sheet4"/>
  <dimension ref="A2:J27"/>
  <sheetViews>
    <sheetView view="pageLayout" zoomScaleNormal="100" workbookViewId="0">
      <selection activeCell="A10" sqref="A10"/>
    </sheetView>
  </sheetViews>
  <sheetFormatPr defaultColWidth="9.140625" defaultRowHeight="14.25" x14ac:dyDescent="0.2"/>
  <cols>
    <col min="1" max="1" width="16" style="2" bestFit="1" customWidth="1"/>
    <col min="2" max="2" width="16.85546875" style="2" bestFit="1" customWidth="1"/>
    <col min="3" max="3" width="15" style="2" bestFit="1" customWidth="1"/>
    <col min="4" max="4" width="19.28515625" style="2" bestFit="1" customWidth="1"/>
    <col min="5" max="5" width="9.85546875" style="2" bestFit="1" customWidth="1"/>
    <col min="6" max="6" width="10" style="2" bestFit="1" customWidth="1"/>
    <col min="7" max="7" width="10.140625" style="2" customWidth="1"/>
    <col min="8" max="8" width="9.85546875" style="2" bestFit="1" customWidth="1"/>
    <col min="9" max="9" width="14.7109375" style="2" customWidth="1"/>
    <col min="10" max="10" width="12" style="12" bestFit="1" customWidth="1"/>
    <col min="11" max="11" width="9.140625" style="2" customWidth="1"/>
    <col min="12" max="16384" width="9.140625" style="2"/>
  </cols>
  <sheetData>
    <row r="2" spans="1:10" ht="15" x14ac:dyDescent="0.25">
      <c r="A2" s="34" t="s">
        <v>0</v>
      </c>
      <c r="B2" s="38">
        <f>'Tab 1 - Reporting Overview'!B1</f>
        <v>0</v>
      </c>
      <c r="D2" s="34" t="s">
        <v>1</v>
      </c>
      <c r="E2" s="180">
        <f>'Tab 1 - Reporting Overview'!H2</f>
        <v>0</v>
      </c>
      <c r="F2" s="180"/>
      <c r="G2" s="180"/>
      <c r="H2" s="180"/>
      <c r="I2" s="180"/>
      <c r="J2" s="180"/>
    </row>
    <row r="3" spans="1:10" x14ac:dyDescent="0.2">
      <c r="A3" s="40"/>
      <c r="B3" s="24"/>
    </row>
    <row r="4" spans="1:10" ht="15" x14ac:dyDescent="0.25">
      <c r="A4" s="34" t="s">
        <v>44</v>
      </c>
      <c r="B4" s="38" t="e">
        <f>'Tab 1 - Reporting Overview'!H4</f>
        <v>#N/A</v>
      </c>
      <c r="D4" s="34" t="s">
        <v>2</v>
      </c>
      <c r="E4" s="194" t="str">
        <f>'Tab 1 - Reporting Overview'!B3</f>
        <v>[SELECT]</v>
      </c>
      <c r="F4" s="194"/>
      <c r="G4" s="3" t="s">
        <v>3</v>
      </c>
      <c r="H4" s="188" t="str">
        <f>'Tab 1 - Reporting Overview'!D3</f>
        <v>[SELECT]</v>
      </c>
      <c r="I4" s="188"/>
      <c r="J4" s="188"/>
    </row>
    <row r="5" spans="1:10" x14ac:dyDescent="0.2">
      <c r="A5" s="4"/>
      <c r="B5" s="4"/>
      <c r="C5" s="4"/>
      <c r="D5" s="4"/>
      <c r="E5" s="37"/>
      <c r="F5" s="37"/>
      <c r="H5" s="24"/>
      <c r="I5" s="24"/>
      <c r="J5" s="33"/>
    </row>
    <row r="6" spans="1:10" ht="15" x14ac:dyDescent="0.25">
      <c r="A6" s="45" t="s">
        <v>55</v>
      </c>
      <c r="B6" s="68" t="e">
        <f>CONCATENATE(B2,B4)</f>
        <v>#N/A</v>
      </c>
      <c r="C6" s="195" t="s">
        <v>53</v>
      </c>
      <c r="D6" s="196"/>
      <c r="E6" s="194" t="str">
        <f>'Tab 1 - Reporting Overview'!B5</f>
        <v>[SELECT]</v>
      </c>
      <c r="F6" s="194"/>
      <c r="G6" s="3" t="s">
        <v>3</v>
      </c>
      <c r="H6" s="188" t="str">
        <f>'Tab 1 - Reporting Overview'!D5</f>
        <v>[SELECT]</v>
      </c>
      <c r="I6" s="188"/>
      <c r="J6" s="188"/>
    </row>
    <row r="7" spans="1:10" x14ac:dyDescent="0.2">
      <c r="A7" s="4"/>
      <c r="B7" s="4"/>
      <c r="C7" s="4"/>
      <c r="D7" s="4"/>
      <c r="E7" s="4"/>
      <c r="F7" s="4"/>
    </row>
    <row r="8" spans="1:10" ht="23.25" x14ac:dyDescent="0.2">
      <c r="A8" s="192" t="s">
        <v>29</v>
      </c>
      <c r="B8" s="193"/>
      <c r="C8" s="193"/>
      <c r="D8" s="193"/>
      <c r="E8" s="193"/>
      <c r="F8" s="193"/>
      <c r="G8" s="193"/>
      <c r="H8" s="193"/>
      <c r="I8" s="193"/>
      <c r="J8" s="193"/>
    </row>
    <row r="9" spans="1:10" ht="51" x14ac:dyDescent="0.2">
      <c r="A9" s="13" t="s">
        <v>25</v>
      </c>
      <c r="B9" s="13" t="s">
        <v>41</v>
      </c>
      <c r="C9" s="13" t="s">
        <v>26</v>
      </c>
      <c r="D9" s="13" t="s">
        <v>30</v>
      </c>
      <c r="E9" s="13" t="s">
        <v>27</v>
      </c>
      <c r="F9" s="13" t="s">
        <v>31</v>
      </c>
      <c r="G9" s="13" t="s">
        <v>32</v>
      </c>
      <c r="H9" s="13" t="s">
        <v>28</v>
      </c>
      <c r="I9" s="13" t="s">
        <v>17</v>
      </c>
      <c r="J9" s="13" t="s">
        <v>12</v>
      </c>
    </row>
    <row r="10" spans="1:10" x14ac:dyDescent="0.2">
      <c r="A10" s="25"/>
      <c r="B10" s="42"/>
      <c r="C10" s="25"/>
      <c r="D10" s="42"/>
      <c r="E10" s="7"/>
      <c r="F10" s="7"/>
      <c r="G10" s="7"/>
      <c r="H10" s="7"/>
      <c r="I10" s="7"/>
      <c r="J10" s="14">
        <f>SUM(E10:H10)</f>
        <v>0</v>
      </c>
    </row>
    <row r="11" spans="1:10" x14ac:dyDescent="0.2">
      <c r="A11" s="25"/>
      <c r="B11" s="42"/>
      <c r="C11" s="25"/>
      <c r="D11" s="42"/>
      <c r="E11" s="7"/>
      <c r="F11" s="7"/>
      <c r="G11" s="7"/>
      <c r="H11" s="7"/>
      <c r="I11" s="7"/>
      <c r="J11" s="14">
        <f t="shared" ref="J11:J16" si="0">SUM(E11:H11)</f>
        <v>0</v>
      </c>
    </row>
    <row r="12" spans="1:10" x14ac:dyDescent="0.2">
      <c r="A12" s="25"/>
      <c r="B12" s="42"/>
      <c r="C12" s="25"/>
      <c r="D12" s="42"/>
      <c r="E12" s="7"/>
      <c r="F12" s="7"/>
      <c r="G12" s="7"/>
      <c r="H12" s="7"/>
      <c r="I12" s="7"/>
      <c r="J12" s="14">
        <f t="shared" si="0"/>
        <v>0</v>
      </c>
    </row>
    <row r="13" spans="1:10" x14ac:dyDescent="0.2">
      <c r="A13" s="25"/>
      <c r="B13" s="42"/>
      <c r="C13" s="25"/>
      <c r="D13" s="42"/>
      <c r="E13" s="7"/>
      <c r="F13" s="7"/>
      <c r="G13" s="7"/>
      <c r="H13" s="7"/>
      <c r="I13" s="7"/>
      <c r="J13" s="14">
        <f t="shared" si="0"/>
        <v>0</v>
      </c>
    </row>
    <row r="14" spans="1:10" x14ac:dyDescent="0.2">
      <c r="A14" s="25"/>
      <c r="B14" s="42"/>
      <c r="C14" s="25"/>
      <c r="D14" s="42"/>
      <c r="E14" s="7"/>
      <c r="F14" s="7"/>
      <c r="G14" s="7"/>
      <c r="H14" s="7"/>
      <c r="I14" s="7"/>
      <c r="J14" s="14">
        <f t="shared" si="0"/>
        <v>0</v>
      </c>
    </row>
    <row r="15" spans="1:10" x14ac:dyDescent="0.2">
      <c r="A15" s="25"/>
      <c r="B15" s="42"/>
      <c r="C15" s="25"/>
      <c r="D15" s="42"/>
      <c r="E15" s="7"/>
      <c r="F15" s="7"/>
      <c r="G15" s="7"/>
      <c r="H15" s="7"/>
      <c r="I15" s="7"/>
      <c r="J15" s="14">
        <f t="shared" si="0"/>
        <v>0</v>
      </c>
    </row>
    <row r="16" spans="1:10" x14ac:dyDescent="0.2">
      <c r="A16" s="25"/>
      <c r="B16" s="42"/>
      <c r="C16" s="25"/>
      <c r="D16" s="42"/>
      <c r="E16" s="7"/>
      <c r="F16" s="7"/>
      <c r="G16" s="7"/>
      <c r="H16" s="7"/>
      <c r="I16" s="7"/>
      <c r="J16" s="14">
        <f t="shared" si="0"/>
        <v>0</v>
      </c>
    </row>
    <row r="17" spans="1:10" x14ac:dyDescent="0.2">
      <c r="A17" s="25"/>
      <c r="B17" s="42"/>
      <c r="C17" s="25"/>
      <c r="D17" s="42"/>
      <c r="E17" s="7"/>
      <c r="F17" s="7"/>
      <c r="G17" s="7"/>
      <c r="H17" s="7"/>
      <c r="I17" s="7"/>
      <c r="J17" s="14">
        <f>SUM(E17:H17)</f>
        <v>0</v>
      </c>
    </row>
    <row r="18" spans="1:10" x14ac:dyDescent="0.2">
      <c r="A18" s="25"/>
      <c r="B18" s="42"/>
      <c r="C18" s="25"/>
      <c r="D18" s="42"/>
      <c r="E18" s="7"/>
      <c r="F18" s="7"/>
      <c r="G18" s="7"/>
      <c r="H18" s="7"/>
      <c r="I18" s="7"/>
      <c r="J18" s="14">
        <f t="shared" ref="J18:J26" si="1">SUM(E18:H18)</f>
        <v>0</v>
      </c>
    </row>
    <row r="19" spans="1:10" x14ac:dyDescent="0.2">
      <c r="A19" s="25"/>
      <c r="B19" s="42"/>
      <c r="C19" s="25"/>
      <c r="D19" s="42"/>
      <c r="E19" s="7"/>
      <c r="F19" s="7"/>
      <c r="G19" s="7"/>
      <c r="H19" s="7"/>
      <c r="I19" s="7"/>
      <c r="J19" s="14">
        <f t="shared" si="1"/>
        <v>0</v>
      </c>
    </row>
    <row r="20" spans="1:10" x14ac:dyDescent="0.2">
      <c r="A20" s="25"/>
      <c r="B20" s="42"/>
      <c r="C20" s="25"/>
      <c r="D20" s="42"/>
      <c r="E20" s="7"/>
      <c r="F20" s="7"/>
      <c r="G20" s="7"/>
      <c r="H20" s="7"/>
      <c r="I20" s="7"/>
      <c r="J20" s="14">
        <f t="shared" si="1"/>
        <v>0</v>
      </c>
    </row>
    <row r="21" spans="1:10" x14ac:dyDescent="0.2">
      <c r="A21" s="25"/>
      <c r="B21" s="42"/>
      <c r="C21" s="25"/>
      <c r="D21" s="42"/>
      <c r="E21" s="7"/>
      <c r="F21" s="7"/>
      <c r="G21" s="7"/>
      <c r="H21" s="7"/>
      <c r="I21" s="7"/>
      <c r="J21" s="14">
        <f t="shared" si="1"/>
        <v>0</v>
      </c>
    </row>
    <row r="22" spans="1:10" x14ac:dyDescent="0.2">
      <c r="A22" s="25"/>
      <c r="B22" s="42"/>
      <c r="C22" s="25"/>
      <c r="D22" s="42"/>
      <c r="E22" s="7"/>
      <c r="F22" s="7"/>
      <c r="G22" s="7"/>
      <c r="H22" s="7"/>
      <c r="I22" s="7"/>
      <c r="J22" s="14">
        <f t="shared" si="1"/>
        <v>0</v>
      </c>
    </row>
    <row r="23" spans="1:10" x14ac:dyDescent="0.2">
      <c r="A23" s="25"/>
      <c r="B23" s="42"/>
      <c r="C23" s="25"/>
      <c r="D23" s="42"/>
      <c r="E23" s="7"/>
      <c r="F23" s="7"/>
      <c r="G23" s="7"/>
      <c r="H23" s="7"/>
      <c r="I23" s="7"/>
      <c r="J23" s="14">
        <f t="shared" si="1"/>
        <v>0</v>
      </c>
    </row>
    <row r="24" spans="1:10" x14ac:dyDescent="0.2">
      <c r="A24" s="25"/>
      <c r="B24" s="42"/>
      <c r="C24" s="25"/>
      <c r="D24" s="42"/>
      <c r="E24" s="7"/>
      <c r="F24" s="7"/>
      <c r="G24" s="7"/>
      <c r="H24" s="7"/>
      <c r="I24" s="7"/>
      <c r="J24" s="14">
        <f t="shared" si="1"/>
        <v>0</v>
      </c>
    </row>
    <row r="25" spans="1:10" x14ac:dyDescent="0.2">
      <c r="A25" s="25"/>
      <c r="B25" s="42"/>
      <c r="C25" s="25"/>
      <c r="D25" s="42"/>
      <c r="E25" s="7"/>
      <c r="F25" s="7"/>
      <c r="G25" s="7"/>
      <c r="H25" s="7"/>
      <c r="I25" s="7"/>
      <c r="J25" s="14">
        <f t="shared" si="1"/>
        <v>0</v>
      </c>
    </row>
    <row r="26" spans="1:10" x14ac:dyDescent="0.2">
      <c r="A26" s="25"/>
      <c r="B26" s="42"/>
      <c r="C26" s="25"/>
      <c r="D26" s="42"/>
      <c r="E26" s="7"/>
      <c r="F26" s="7"/>
      <c r="G26" s="7"/>
      <c r="H26" s="7"/>
      <c r="I26" s="7"/>
      <c r="J26" s="14">
        <f t="shared" si="1"/>
        <v>0</v>
      </c>
    </row>
    <row r="27" spans="1:10" x14ac:dyDescent="0.2">
      <c r="A27" s="189" t="s">
        <v>20</v>
      </c>
      <c r="B27" s="190"/>
      <c r="C27" s="190"/>
      <c r="D27" s="190"/>
      <c r="E27" s="190"/>
      <c r="F27" s="190"/>
      <c r="G27" s="190"/>
      <c r="H27" s="190"/>
      <c r="I27" s="191"/>
      <c r="J27" s="30">
        <f>SUM(J10:J26)</f>
        <v>0</v>
      </c>
    </row>
  </sheetData>
  <sheetProtection algorithmName="SHA-512" hashValue="He4eKZMkx80Q94hDmNSavxVwcdN/kIhm8LGn7MLLKtnK9QXGjyiwna8JBW9chRs3WYB2f0zcvEKChv8wVBCE8w==" saltValue="140YsD7zMUHc6CIVGXgXyQ==" spinCount="100000" sheet="1" objects="1" selectLockedCells="1"/>
  <mergeCells count="8">
    <mergeCell ref="E2:J2"/>
    <mergeCell ref="H4:J4"/>
    <mergeCell ref="H6:J6"/>
    <mergeCell ref="A27:I27"/>
    <mergeCell ref="A8:J8"/>
    <mergeCell ref="E4:F4"/>
    <mergeCell ref="E6:F6"/>
    <mergeCell ref="C6:D6"/>
  </mergeCells>
  <pageMargins left="0.25" right="0.25" top="0.75" bottom="0.75" header="0.3" footer="0.3"/>
  <pageSetup orientation="landscape" r:id="rId1"/>
  <headerFooter>
    <oddHeader>&amp;C&amp;"Arial,Bold"FY2024-25 State Financial Assistance
Local Firearm Safety Training Program (LFSTP) Activity Reimbursement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AFCE-278E-4766-8DF3-39EE9AEF07AD}">
  <sheetPr codeName="Sheet6"/>
  <dimension ref="A2:I27"/>
  <sheetViews>
    <sheetView view="pageLayout" zoomScaleNormal="100" workbookViewId="0">
      <selection activeCell="A10" sqref="A10:B10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85546875" style="2" customWidth="1"/>
    <col min="4" max="4" width="9.28515625" style="2" customWidth="1"/>
    <col min="5" max="5" width="10.28515625" style="2" customWidth="1"/>
    <col min="6" max="6" width="17.85546875" style="2" customWidth="1"/>
    <col min="7" max="7" width="11.5703125" style="2" customWidth="1"/>
    <col min="8" max="8" width="10.5703125" style="2" customWidth="1"/>
    <col min="9" max="9" width="14.7109375" style="2" customWidth="1"/>
    <col min="10" max="16384" width="9.140625" style="2"/>
  </cols>
  <sheetData>
    <row r="2" spans="1:9" ht="15" x14ac:dyDescent="0.25">
      <c r="A2" s="20" t="s">
        <v>0</v>
      </c>
      <c r="B2" s="22">
        <f>'Tab 1 - Reporting Overview'!B1</f>
        <v>0</v>
      </c>
      <c r="E2" s="20" t="s">
        <v>1</v>
      </c>
      <c r="F2" s="180">
        <f>'Tab 1 - Reporting Overview'!H2</f>
        <v>0</v>
      </c>
      <c r="G2" s="180"/>
      <c r="H2" s="180"/>
      <c r="I2" s="180"/>
    </row>
    <row r="3" spans="1:9" x14ac:dyDescent="0.2">
      <c r="A3" s="23"/>
      <c r="B3" s="24"/>
    </row>
    <row r="4" spans="1:9" ht="15" x14ac:dyDescent="0.25">
      <c r="A4" s="20" t="s">
        <v>44</v>
      </c>
      <c r="B4" s="22" t="e">
        <f>'Tab 1 - Reporting Overview'!H4</f>
        <v>#N/A</v>
      </c>
      <c r="E4" s="20" t="s">
        <v>2</v>
      </c>
      <c r="F4" s="15" t="str">
        <f>'Tab 1 - Reporting Overview'!B3</f>
        <v>[SELECT]</v>
      </c>
      <c r="G4" s="3" t="s">
        <v>3</v>
      </c>
      <c r="H4" s="188" t="str">
        <f>'Tab 1 - Reporting Overview'!D3</f>
        <v>[SELECT]</v>
      </c>
      <c r="I4" s="188"/>
    </row>
    <row r="5" spans="1:9" ht="15" x14ac:dyDescent="0.25">
      <c r="A5" s="20"/>
      <c r="B5" s="21"/>
      <c r="E5" s="20"/>
      <c r="F5" s="16"/>
      <c r="G5" s="17"/>
      <c r="H5" s="18"/>
      <c r="I5" s="18"/>
    </row>
    <row r="6" spans="1:9" ht="15" x14ac:dyDescent="0.25">
      <c r="A6" s="44" t="s">
        <v>67</v>
      </c>
      <c r="B6" s="91" t="e">
        <f>CONCATENATE(B2,B4)</f>
        <v>#N/A</v>
      </c>
      <c r="C6" s="195" t="s">
        <v>53</v>
      </c>
      <c r="D6" s="195"/>
      <c r="E6" s="195"/>
      <c r="F6" s="15" t="str">
        <f>'Tab 1 - Reporting Overview'!B5</f>
        <v>[SELECT]</v>
      </c>
      <c r="G6" s="3" t="s">
        <v>3</v>
      </c>
      <c r="H6" s="188" t="str">
        <f>'Tab 1 - Reporting Overview'!D5</f>
        <v>[SELECT]</v>
      </c>
      <c r="I6" s="188"/>
    </row>
    <row r="7" spans="1:9" x14ac:dyDescent="0.2">
      <c r="A7" s="4"/>
      <c r="B7" s="4"/>
      <c r="C7" s="4"/>
      <c r="D7" s="4"/>
      <c r="E7" s="4"/>
      <c r="F7" s="4"/>
    </row>
    <row r="8" spans="1:9" ht="20.25" x14ac:dyDescent="0.2">
      <c r="A8" s="200" t="s">
        <v>23</v>
      </c>
      <c r="B8" s="201"/>
      <c r="C8" s="201"/>
      <c r="D8" s="201"/>
      <c r="E8" s="201"/>
      <c r="F8" s="201"/>
      <c r="G8" s="201"/>
      <c r="H8" s="201"/>
      <c r="I8" s="201"/>
    </row>
    <row r="9" spans="1:9" ht="63.75" x14ac:dyDescent="0.2">
      <c r="A9" s="13" t="s">
        <v>33</v>
      </c>
      <c r="B9" s="13" t="s">
        <v>34</v>
      </c>
      <c r="C9" s="13" t="s">
        <v>48</v>
      </c>
      <c r="D9" s="13" t="s">
        <v>36</v>
      </c>
      <c r="E9" s="13" t="s">
        <v>45</v>
      </c>
      <c r="F9" s="13" t="s">
        <v>17</v>
      </c>
      <c r="G9" s="13" t="s">
        <v>11</v>
      </c>
      <c r="H9" s="13" t="s">
        <v>46</v>
      </c>
      <c r="I9" s="13" t="s">
        <v>35</v>
      </c>
    </row>
    <row r="10" spans="1:9" x14ac:dyDescent="0.2">
      <c r="A10" s="5"/>
      <c r="B10" s="32"/>
      <c r="C10" s="5"/>
      <c r="D10" s="7"/>
      <c r="E10" s="7"/>
      <c r="F10" s="32"/>
      <c r="G10" s="6"/>
      <c r="H10" s="32"/>
      <c r="I10" s="14">
        <f>C10*D10+E10</f>
        <v>0</v>
      </c>
    </row>
    <row r="11" spans="1:9" x14ac:dyDescent="0.2">
      <c r="A11" s="5"/>
      <c r="B11" s="32"/>
      <c r="C11" s="5"/>
      <c r="D11" s="7"/>
      <c r="E11" s="7"/>
      <c r="F11" s="32"/>
      <c r="G11" s="6"/>
      <c r="H11" s="32"/>
      <c r="I11" s="14">
        <f t="shared" ref="I11:I26" si="0">C11*D11+E11</f>
        <v>0</v>
      </c>
    </row>
    <row r="12" spans="1:9" x14ac:dyDescent="0.2">
      <c r="A12" s="5"/>
      <c r="B12" s="32"/>
      <c r="C12" s="5"/>
      <c r="D12" s="7"/>
      <c r="E12" s="7"/>
      <c r="F12" s="32"/>
      <c r="G12" s="6"/>
      <c r="H12" s="32"/>
      <c r="I12" s="14">
        <f t="shared" si="0"/>
        <v>0</v>
      </c>
    </row>
    <row r="13" spans="1:9" x14ac:dyDescent="0.2">
      <c r="A13" s="5"/>
      <c r="B13" s="32"/>
      <c r="C13" s="5"/>
      <c r="D13" s="7"/>
      <c r="E13" s="7"/>
      <c r="F13" s="32"/>
      <c r="G13" s="6"/>
      <c r="H13" s="32"/>
      <c r="I13" s="14">
        <f>C13*D13+E13</f>
        <v>0</v>
      </c>
    </row>
    <row r="14" spans="1:9" x14ac:dyDescent="0.2">
      <c r="A14" s="5"/>
      <c r="B14" s="32"/>
      <c r="C14" s="5"/>
      <c r="D14" s="7"/>
      <c r="E14" s="7"/>
      <c r="F14" s="32"/>
      <c r="G14" s="6"/>
      <c r="H14" s="32"/>
      <c r="I14" s="14">
        <f>C14*D14+E14</f>
        <v>0</v>
      </c>
    </row>
    <row r="15" spans="1:9" x14ac:dyDescent="0.2">
      <c r="A15" s="5"/>
      <c r="B15" s="32"/>
      <c r="C15" s="5"/>
      <c r="D15" s="7"/>
      <c r="E15" s="7"/>
      <c r="F15" s="32"/>
      <c r="G15" s="6"/>
      <c r="H15" s="32"/>
      <c r="I15" s="14">
        <f>C15*D15+E15</f>
        <v>0</v>
      </c>
    </row>
    <row r="16" spans="1:9" x14ac:dyDescent="0.2">
      <c r="A16" s="5"/>
      <c r="B16" s="32"/>
      <c r="C16" s="5"/>
      <c r="D16" s="7"/>
      <c r="E16" s="7"/>
      <c r="F16" s="32"/>
      <c r="G16" s="6"/>
      <c r="H16" s="32"/>
      <c r="I16" s="14">
        <f>C16*D16+E16</f>
        <v>0</v>
      </c>
    </row>
    <row r="17" spans="1:9" x14ac:dyDescent="0.2">
      <c r="A17" s="5"/>
      <c r="B17" s="32"/>
      <c r="C17" s="5"/>
      <c r="D17" s="7"/>
      <c r="E17" s="7"/>
      <c r="F17" s="32"/>
      <c r="G17" s="6"/>
      <c r="H17" s="32"/>
      <c r="I17" s="14">
        <f>C17*D17+E17</f>
        <v>0</v>
      </c>
    </row>
    <row r="18" spans="1:9" x14ac:dyDescent="0.2">
      <c r="A18" s="5"/>
      <c r="B18" s="32"/>
      <c r="C18" s="5"/>
      <c r="D18" s="7"/>
      <c r="E18" s="7"/>
      <c r="F18" s="32"/>
      <c r="G18" s="6"/>
      <c r="H18" s="32"/>
      <c r="I18" s="14">
        <f t="shared" si="0"/>
        <v>0</v>
      </c>
    </row>
    <row r="19" spans="1:9" x14ac:dyDescent="0.2">
      <c r="A19" s="5"/>
      <c r="B19" s="32"/>
      <c r="C19" s="5"/>
      <c r="D19" s="7"/>
      <c r="E19" s="7"/>
      <c r="F19" s="32"/>
      <c r="G19" s="6"/>
      <c r="H19" s="32"/>
      <c r="I19" s="14">
        <f t="shared" si="0"/>
        <v>0</v>
      </c>
    </row>
    <row r="20" spans="1:9" x14ac:dyDescent="0.2">
      <c r="A20" s="5"/>
      <c r="B20" s="32"/>
      <c r="C20" s="5"/>
      <c r="D20" s="7"/>
      <c r="E20" s="7"/>
      <c r="F20" s="32"/>
      <c r="G20" s="6"/>
      <c r="H20" s="32"/>
      <c r="I20" s="14">
        <f t="shared" si="0"/>
        <v>0</v>
      </c>
    </row>
    <row r="21" spans="1:9" x14ac:dyDescent="0.2">
      <c r="A21" s="5"/>
      <c r="B21" s="32"/>
      <c r="C21" s="5"/>
      <c r="D21" s="7"/>
      <c r="E21" s="7"/>
      <c r="F21" s="32"/>
      <c r="G21" s="6"/>
      <c r="H21" s="32"/>
      <c r="I21" s="14">
        <f t="shared" si="0"/>
        <v>0</v>
      </c>
    </row>
    <row r="22" spans="1:9" x14ac:dyDescent="0.2">
      <c r="A22" s="5"/>
      <c r="B22" s="32"/>
      <c r="C22" s="5"/>
      <c r="D22" s="7"/>
      <c r="E22" s="7"/>
      <c r="F22" s="32"/>
      <c r="G22" s="6"/>
      <c r="H22" s="32"/>
      <c r="I22" s="14">
        <f t="shared" si="0"/>
        <v>0</v>
      </c>
    </row>
    <row r="23" spans="1:9" x14ac:dyDescent="0.2">
      <c r="A23" s="5"/>
      <c r="B23" s="32"/>
      <c r="C23" s="5"/>
      <c r="D23" s="7"/>
      <c r="E23" s="7"/>
      <c r="F23" s="32"/>
      <c r="G23" s="6"/>
      <c r="H23" s="32"/>
      <c r="I23" s="14">
        <f t="shared" si="0"/>
        <v>0</v>
      </c>
    </row>
    <row r="24" spans="1:9" x14ac:dyDescent="0.2">
      <c r="A24" s="5"/>
      <c r="B24" s="32"/>
      <c r="C24" s="5"/>
      <c r="D24" s="7"/>
      <c r="E24" s="7"/>
      <c r="F24" s="32"/>
      <c r="G24" s="6"/>
      <c r="H24" s="32"/>
      <c r="I24" s="14">
        <f t="shared" si="0"/>
        <v>0</v>
      </c>
    </row>
    <row r="25" spans="1:9" x14ac:dyDescent="0.2">
      <c r="A25" s="5"/>
      <c r="B25" s="32"/>
      <c r="C25" s="5"/>
      <c r="D25" s="7"/>
      <c r="E25" s="7"/>
      <c r="F25" s="32"/>
      <c r="G25" s="6"/>
      <c r="H25" s="32"/>
      <c r="I25" s="14">
        <f t="shared" si="0"/>
        <v>0</v>
      </c>
    </row>
    <row r="26" spans="1:9" x14ac:dyDescent="0.2">
      <c r="A26" s="5"/>
      <c r="B26" s="32"/>
      <c r="C26" s="5"/>
      <c r="D26" s="7"/>
      <c r="E26" s="7"/>
      <c r="F26" s="32"/>
      <c r="G26" s="6"/>
      <c r="H26" s="32"/>
      <c r="I26" s="14">
        <f t="shared" si="0"/>
        <v>0</v>
      </c>
    </row>
    <row r="27" spans="1:9" x14ac:dyDescent="0.2">
      <c r="A27" s="197" t="s">
        <v>24</v>
      </c>
      <c r="B27" s="198"/>
      <c r="C27" s="198"/>
      <c r="D27" s="198"/>
      <c r="E27" s="198"/>
      <c r="F27" s="198"/>
      <c r="G27" s="198"/>
      <c r="H27" s="199"/>
      <c r="I27" s="31">
        <f>SUM(I10:I26)</f>
        <v>0</v>
      </c>
    </row>
  </sheetData>
  <sheetProtection algorithmName="SHA-512" hashValue="O+VJ9mDQQmOobf4a30+uIgpsYNt/6q0kdrt816FBz6VnG42DTtLmdPbtV/dVUkiKegUtJ5apnfz/llOgloCzlg==" saltValue="7iZu06QeNv5yMqYBXfRQPQ==" spinCount="100000" sheet="1" objects="1" scenarios="1" selectLockedCells="1"/>
  <mergeCells count="6">
    <mergeCell ref="A27:H27"/>
    <mergeCell ref="A8:I8"/>
    <mergeCell ref="H4:I4"/>
    <mergeCell ref="F2:I2"/>
    <mergeCell ref="H6:I6"/>
    <mergeCell ref="C6:E6"/>
  </mergeCells>
  <pageMargins left="0.25" right="0.25" top="0.75" bottom="0.75" header="0.3" footer="0.3"/>
  <pageSetup orientation="landscape" r:id="rId1"/>
  <headerFooter>
    <oddHeader xml:space="preserve">&amp;C&amp;"Arial,Bold"FY2024-25 State Financial Assistance
School Security Assessment (SSA) Activity Reimbursement Report &amp;KC00000(revised December 2024)&amp;K01+000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580F-F257-409F-8574-1B5EE0ED69BC}">
  <sheetPr codeName="Sheet8"/>
  <dimension ref="A2:I27"/>
  <sheetViews>
    <sheetView view="pageLayout" zoomScaleNormal="100" workbookViewId="0">
      <selection activeCell="F25" sqref="F25"/>
    </sheetView>
  </sheetViews>
  <sheetFormatPr defaultColWidth="9.140625" defaultRowHeight="14.25" x14ac:dyDescent="0.2"/>
  <cols>
    <col min="1" max="1" width="21.7109375" style="2" customWidth="1"/>
    <col min="2" max="2" width="27.5703125" style="2" customWidth="1"/>
    <col min="3" max="3" width="8.28515625" style="2" customWidth="1"/>
    <col min="4" max="4" width="9.140625" style="2" customWidth="1"/>
    <col min="5" max="5" width="10.28515625" style="2" customWidth="1"/>
    <col min="6" max="6" width="17.85546875" style="2" customWidth="1"/>
    <col min="7" max="7" width="11.5703125" style="2" customWidth="1"/>
    <col min="8" max="8" width="12.140625" style="2" customWidth="1"/>
    <col min="9" max="9" width="14.42578125" style="2" bestFit="1" customWidth="1"/>
    <col min="10" max="16384" width="9.140625" style="2"/>
  </cols>
  <sheetData>
    <row r="2" spans="1:9" ht="15" x14ac:dyDescent="0.25">
      <c r="A2" s="34" t="s">
        <v>0</v>
      </c>
      <c r="B2" s="38">
        <f>'Tab 1 - Reporting Overview'!B1</f>
        <v>0</v>
      </c>
      <c r="E2" s="34" t="s">
        <v>1</v>
      </c>
      <c r="F2" s="180">
        <f>'Tab 1 - Reporting Overview'!H2</f>
        <v>0</v>
      </c>
      <c r="G2" s="180"/>
      <c r="H2" s="180"/>
      <c r="I2" s="180"/>
    </row>
    <row r="3" spans="1:9" x14ac:dyDescent="0.2">
      <c r="A3" s="40"/>
      <c r="B3" s="24"/>
    </row>
    <row r="4" spans="1:9" ht="15" x14ac:dyDescent="0.25">
      <c r="A4" s="34" t="s">
        <v>44</v>
      </c>
      <c r="B4" s="46" t="e">
        <f>'Tab 1 - Reporting Overview'!H4</f>
        <v>#N/A</v>
      </c>
      <c r="E4" s="34" t="s">
        <v>2</v>
      </c>
      <c r="F4" s="41" t="str">
        <f>'Tab 1 - Reporting Overview'!B3</f>
        <v>[SELECT]</v>
      </c>
      <c r="G4" s="3" t="s">
        <v>3</v>
      </c>
      <c r="H4" s="188" t="str">
        <f>'Tab 1 - Reporting Overview'!D3</f>
        <v>[SELECT]</v>
      </c>
      <c r="I4" s="188"/>
    </row>
    <row r="5" spans="1:9" ht="15" x14ac:dyDescent="0.25">
      <c r="A5" s="34"/>
      <c r="B5" s="35"/>
      <c r="E5" s="34"/>
      <c r="F5" s="16"/>
      <c r="G5" s="17"/>
      <c r="H5" s="18"/>
      <c r="I5" s="18"/>
    </row>
    <row r="6" spans="1:9" ht="15" x14ac:dyDescent="0.25">
      <c r="A6" s="44" t="s">
        <v>67</v>
      </c>
      <c r="B6" s="67" t="e">
        <f>CONCATENATE(B2,B4)</f>
        <v>#N/A</v>
      </c>
      <c r="C6" s="195" t="s">
        <v>53</v>
      </c>
      <c r="D6" s="195"/>
      <c r="E6" s="195"/>
      <c r="F6" s="41" t="str">
        <f>'Tab 1 - Reporting Overview'!B5</f>
        <v>[SELECT]</v>
      </c>
      <c r="G6" s="3" t="s">
        <v>3</v>
      </c>
      <c r="H6" s="188" t="str">
        <f>'Tab 1 - Reporting Overview'!D5</f>
        <v>[SELECT]</v>
      </c>
      <c r="I6" s="188"/>
    </row>
    <row r="7" spans="1:9" x14ac:dyDescent="0.2">
      <c r="A7" s="4"/>
      <c r="B7" s="4"/>
      <c r="C7" s="4"/>
      <c r="D7" s="4"/>
      <c r="E7" s="4"/>
      <c r="F7" s="4"/>
    </row>
    <row r="8" spans="1:9" ht="20.25" x14ac:dyDescent="0.2">
      <c r="A8" s="202" t="s">
        <v>21</v>
      </c>
      <c r="B8" s="203"/>
      <c r="C8" s="203"/>
      <c r="D8" s="203"/>
      <c r="E8" s="203"/>
      <c r="F8" s="203"/>
      <c r="G8" s="203"/>
      <c r="H8" s="203"/>
      <c r="I8" s="203"/>
    </row>
    <row r="9" spans="1:9" ht="51" x14ac:dyDescent="0.2">
      <c r="A9" s="13" t="s">
        <v>33</v>
      </c>
      <c r="B9" s="13" t="s">
        <v>34</v>
      </c>
      <c r="C9" s="13" t="s">
        <v>48</v>
      </c>
      <c r="D9" s="13" t="s">
        <v>36</v>
      </c>
      <c r="E9" s="13" t="s">
        <v>38</v>
      </c>
      <c r="F9" s="13" t="s">
        <v>17</v>
      </c>
      <c r="G9" s="13" t="s">
        <v>11</v>
      </c>
      <c r="H9" s="13" t="s">
        <v>46</v>
      </c>
      <c r="I9" s="13" t="s">
        <v>35</v>
      </c>
    </row>
    <row r="10" spans="1:9" x14ac:dyDescent="0.2">
      <c r="A10" s="5"/>
      <c r="B10" s="32"/>
      <c r="C10" s="5"/>
      <c r="D10" s="7"/>
      <c r="E10" s="7"/>
      <c r="F10" s="32"/>
      <c r="G10" s="6"/>
      <c r="H10" s="32"/>
      <c r="I10" s="14">
        <f>C10*D10+E10</f>
        <v>0</v>
      </c>
    </row>
    <row r="11" spans="1:9" x14ac:dyDescent="0.2">
      <c r="A11" s="5"/>
      <c r="B11" s="32"/>
      <c r="C11" s="5"/>
      <c r="D11" s="7"/>
      <c r="E11" s="7"/>
      <c r="F11" s="32"/>
      <c r="G11" s="6"/>
      <c r="H11" s="32"/>
      <c r="I11" s="14">
        <f t="shared" ref="I11:I26" si="0">C11*D11+E11</f>
        <v>0</v>
      </c>
    </row>
    <row r="12" spans="1:9" x14ac:dyDescent="0.2">
      <c r="A12" s="5"/>
      <c r="B12" s="32"/>
      <c r="C12" s="5"/>
      <c r="D12" s="7"/>
      <c r="E12" s="7"/>
      <c r="F12" s="32"/>
      <c r="G12" s="6"/>
      <c r="H12" s="32"/>
      <c r="I12" s="14">
        <f t="shared" si="0"/>
        <v>0</v>
      </c>
    </row>
    <row r="13" spans="1:9" x14ac:dyDescent="0.2">
      <c r="A13" s="5"/>
      <c r="B13" s="32"/>
      <c r="C13" s="5"/>
      <c r="D13" s="7"/>
      <c r="E13" s="7"/>
      <c r="F13" s="32"/>
      <c r="G13" s="6"/>
      <c r="H13" s="32"/>
      <c r="I13" s="14">
        <f t="shared" si="0"/>
        <v>0</v>
      </c>
    </row>
    <row r="14" spans="1:9" x14ac:dyDescent="0.2">
      <c r="A14" s="5"/>
      <c r="B14" s="32"/>
      <c r="C14" s="5"/>
      <c r="D14" s="7"/>
      <c r="E14" s="7"/>
      <c r="F14" s="32"/>
      <c r="G14" s="6"/>
      <c r="H14" s="32"/>
      <c r="I14" s="14">
        <f t="shared" si="0"/>
        <v>0</v>
      </c>
    </row>
    <row r="15" spans="1:9" x14ac:dyDescent="0.2">
      <c r="A15" s="5"/>
      <c r="B15" s="32"/>
      <c r="C15" s="5"/>
      <c r="D15" s="7"/>
      <c r="E15" s="7"/>
      <c r="F15" s="32"/>
      <c r="G15" s="6"/>
      <c r="H15" s="32"/>
      <c r="I15" s="14">
        <f t="shared" si="0"/>
        <v>0</v>
      </c>
    </row>
    <row r="16" spans="1:9" x14ac:dyDescent="0.2">
      <c r="A16" s="5"/>
      <c r="B16" s="32"/>
      <c r="C16" s="5"/>
      <c r="D16" s="7"/>
      <c r="E16" s="7"/>
      <c r="F16" s="32"/>
      <c r="G16" s="6"/>
      <c r="H16" s="32"/>
      <c r="I16" s="14">
        <f t="shared" si="0"/>
        <v>0</v>
      </c>
    </row>
    <row r="17" spans="1:9" x14ac:dyDescent="0.2">
      <c r="A17" s="5"/>
      <c r="B17" s="32"/>
      <c r="C17" s="5"/>
      <c r="D17" s="7"/>
      <c r="E17" s="7"/>
      <c r="F17" s="32"/>
      <c r="G17" s="6"/>
      <c r="H17" s="32"/>
      <c r="I17" s="14">
        <f t="shared" si="0"/>
        <v>0</v>
      </c>
    </row>
    <row r="18" spans="1:9" x14ac:dyDescent="0.2">
      <c r="A18" s="5"/>
      <c r="B18" s="32"/>
      <c r="C18" s="5"/>
      <c r="D18" s="7"/>
      <c r="E18" s="7"/>
      <c r="F18" s="32"/>
      <c r="G18" s="6"/>
      <c r="H18" s="32"/>
      <c r="I18" s="14">
        <f t="shared" si="0"/>
        <v>0</v>
      </c>
    </row>
    <row r="19" spans="1:9" x14ac:dyDescent="0.2">
      <c r="A19" s="5"/>
      <c r="B19" s="32"/>
      <c r="C19" s="5"/>
      <c r="D19" s="7"/>
      <c r="E19" s="7"/>
      <c r="F19" s="32"/>
      <c r="G19" s="6"/>
      <c r="H19" s="32"/>
      <c r="I19" s="14">
        <f t="shared" si="0"/>
        <v>0</v>
      </c>
    </row>
    <row r="20" spans="1:9" x14ac:dyDescent="0.2">
      <c r="A20" s="5"/>
      <c r="B20" s="32"/>
      <c r="C20" s="5"/>
      <c r="D20" s="7"/>
      <c r="E20" s="7"/>
      <c r="F20" s="32"/>
      <c r="G20" s="6"/>
      <c r="H20" s="32"/>
      <c r="I20" s="14">
        <f t="shared" si="0"/>
        <v>0</v>
      </c>
    </row>
    <row r="21" spans="1:9" x14ac:dyDescent="0.2">
      <c r="A21" s="5"/>
      <c r="B21" s="32"/>
      <c r="C21" s="5"/>
      <c r="D21" s="7"/>
      <c r="E21" s="7"/>
      <c r="F21" s="32"/>
      <c r="G21" s="6"/>
      <c r="H21" s="32"/>
      <c r="I21" s="14">
        <f t="shared" si="0"/>
        <v>0</v>
      </c>
    </row>
    <row r="22" spans="1:9" x14ac:dyDescent="0.2">
      <c r="A22" s="5"/>
      <c r="B22" s="32"/>
      <c r="C22" s="5"/>
      <c r="D22" s="7"/>
      <c r="E22" s="7"/>
      <c r="F22" s="32"/>
      <c r="G22" s="6"/>
      <c r="H22" s="32"/>
      <c r="I22" s="14">
        <f t="shared" si="0"/>
        <v>0</v>
      </c>
    </row>
    <row r="23" spans="1:9" x14ac:dyDescent="0.2">
      <c r="A23" s="5"/>
      <c r="B23" s="32"/>
      <c r="C23" s="5"/>
      <c r="D23" s="7"/>
      <c r="E23" s="7"/>
      <c r="F23" s="32"/>
      <c r="G23" s="6"/>
      <c r="H23" s="32"/>
      <c r="I23" s="14">
        <f t="shared" si="0"/>
        <v>0</v>
      </c>
    </row>
    <row r="24" spans="1:9" x14ac:dyDescent="0.2">
      <c r="A24" s="5"/>
      <c r="B24" s="32"/>
      <c r="C24" s="5"/>
      <c r="D24" s="7"/>
      <c r="E24" s="7"/>
      <c r="F24" s="32"/>
      <c r="G24" s="6"/>
      <c r="H24" s="32"/>
      <c r="I24" s="14">
        <f t="shared" si="0"/>
        <v>0</v>
      </c>
    </row>
    <row r="25" spans="1:9" x14ac:dyDescent="0.2">
      <c r="A25" s="5"/>
      <c r="B25" s="32"/>
      <c r="C25" s="5"/>
      <c r="D25" s="7"/>
      <c r="E25" s="7"/>
      <c r="F25" s="32"/>
      <c r="G25" s="6"/>
      <c r="H25" s="32"/>
      <c r="I25" s="14">
        <f t="shared" si="0"/>
        <v>0</v>
      </c>
    </row>
    <row r="26" spans="1:9" x14ac:dyDescent="0.2">
      <c r="A26" s="5"/>
      <c r="B26" s="32"/>
      <c r="C26" s="5"/>
      <c r="D26" s="7"/>
      <c r="E26" s="7"/>
      <c r="F26" s="32"/>
      <c r="G26" s="6"/>
      <c r="H26" s="32"/>
      <c r="I26" s="14">
        <f t="shared" si="0"/>
        <v>0</v>
      </c>
    </row>
    <row r="27" spans="1:9" x14ac:dyDescent="0.2">
      <c r="A27" s="189" t="s">
        <v>22</v>
      </c>
      <c r="B27" s="190"/>
      <c r="C27" s="190"/>
      <c r="D27" s="190"/>
      <c r="E27" s="190"/>
      <c r="F27" s="190"/>
      <c r="G27" s="190"/>
      <c r="H27" s="191"/>
      <c r="I27" s="30">
        <f>SUM(I10:I26)</f>
        <v>0</v>
      </c>
    </row>
  </sheetData>
  <sheetProtection algorithmName="SHA-512" hashValue="Kv9wgIPBhoNeMyE8joHcyVne3qWSzGeHkM+NKIjHg+AignPiYcupxWqyOhMkMyxgvavsooqNegP1wqzqmeVSiA==" saltValue="2XElK7bovVr/0as1dWsMng==" spinCount="100000" sheet="1" selectLockedCells="1"/>
  <mergeCells count="6">
    <mergeCell ref="A8:I8"/>
    <mergeCell ref="A27:H27"/>
    <mergeCell ref="F2:I2"/>
    <mergeCell ref="H4:I4"/>
    <mergeCell ref="H6:I6"/>
    <mergeCell ref="C6:E6"/>
  </mergeCells>
  <pageMargins left="0.25" right="0.25" top="0.75" bottom="0.75" header="0.3" footer="0.3"/>
  <pageSetup orientation="landscape" r:id="rId1"/>
  <headerFooter>
    <oddHeader>&amp;C&amp;"Arial,Bold"FY2024-25 State Financial Assistance
School Security Assessment (SSA) Activity Reimbursement Report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B5D1-51ED-42AB-9B67-B3A3B4E9532C}">
  <sheetPr codeName="Sheet11"/>
  <dimension ref="A2:F25"/>
  <sheetViews>
    <sheetView view="pageLayout" zoomScaleNormal="100" workbookViewId="0">
      <selection activeCell="A10" sqref="A10:B10"/>
    </sheetView>
  </sheetViews>
  <sheetFormatPr defaultColWidth="9.140625" defaultRowHeight="14.25" x14ac:dyDescent="0.2"/>
  <cols>
    <col min="1" max="1" width="13.140625" style="2" customWidth="1"/>
    <col min="2" max="2" width="27.7109375" style="2" customWidth="1"/>
    <col min="3" max="3" width="41.85546875" style="2" customWidth="1"/>
    <col min="4" max="4" width="15" style="2" customWidth="1"/>
    <col min="5" max="5" width="18.28515625" style="2" customWidth="1"/>
    <col min="6" max="6" width="16.42578125" style="2" customWidth="1"/>
    <col min="7" max="16384" width="9.140625" style="2"/>
  </cols>
  <sheetData>
    <row r="2" spans="1:6" ht="15" x14ac:dyDescent="0.25">
      <c r="A2" s="34" t="s">
        <v>0</v>
      </c>
      <c r="B2" s="38">
        <f>'Tab 1 - Reporting Overview'!B1</f>
        <v>0</v>
      </c>
      <c r="C2" s="34" t="s">
        <v>1</v>
      </c>
      <c r="D2" s="180">
        <f>'Tab 1 - Reporting Overview'!H2</f>
        <v>0</v>
      </c>
      <c r="E2" s="180"/>
      <c r="F2" s="180"/>
    </row>
    <row r="3" spans="1:6" x14ac:dyDescent="0.2">
      <c r="A3" s="40"/>
      <c r="B3" s="24"/>
    </row>
    <row r="4" spans="1:6" ht="15" x14ac:dyDescent="0.25">
      <c r="A4" s="34" t="s">
        <v>44</v>
      </c>
      <c r="B4" s="38" t="e">
        <f>'Tab 1 - Reporting Overview'!H4</f>
        <v>#N/A</v>
      </c>
      <c r="C4" s="34" t="s">
        <v>2</v>
      </c>
      <c r="D4" s="41" t="str">
        <f>'Tab 1 - Reporting Overview'!B3</f>
        <v>[SELECT]</v>
      </c>
      <c r="E4" s="3" t="s">
        <v>3</v>
      </c>
      <c r="F4" s="39" t="str">
        <f>'Tab 1 - Reporting Overview'!D3</f>
        <v>[SELECT]</v>
      </c>
    </row>
    <row r="5" spans="1:6" x14ac:dyDescent="0.2">
      <c r="A5" s="4"/>
      <c r="B5" s="4"/>
      <c r="C5" s="4"/>
      <c r="D5" s="4"/>
      <c r="E5" s="4"/>
      <c r="F5" s="4"/>
    </row>
    <row r="6" spans="1:6" ht="15" x14ac:dyDescent="0.25">
      <c r="A6" s="45" t="s">
        <v>67</v>
      </c>
      <c r="B6" s="91" t="e">
        <f>CONCATENATE(B2,B4)</f>
        <v>#N/A</v>
      </c>
      <c r="C6" s="36" t="s">
        <v>53</v>
      </c>
      <c r="D6" s="41" t="str">
        <f>'Tab 1 - Reporting Overview'!B5</f>
        <v>[SELECT]</v>
      </c>
      <c r="E6" s="3" t="s">
        <v>3</v>
      </c>
      <c r="F6" s="39" t="str">
        <f>'Tab 1 - Reporting Overview'!D5</f>
        <v>[SELECT]</v>
      </c>
    </row>
    <row r="7" spans="1:6" x14ac:dyDescent="0.2">
      <c r="A7" s="4"/>
      <c r="B7" s="4"/>
      <c r="C7" s="4"/>
      <c r="D7" s="4"/>
      <c r="E7" s="4"/>
      <c r="F7" s="4"/>
    </row>
    <row r="8" spans="1:6" ht="20.25" x14ac:dyDescent="0.2">
      <c r="A8" s="204" t="s">
        <v>39</v>
      </c>
      <c r="B8" s="187"/>
      <c r="C8" s="187"/>
      <c r="D8" s="187"/>
      <c r="E8" s="187"/>
      <c r="F8" s="187"/>
    </row>
    <row r="9" spans="1:6" ht="38.25" x14ac:dyDescent="0.2">
      <c r="A9" s="205" t="s">
        <v>33</v>
      </c>
      <c r="B9" s="206"/>
      <c r="C9" s="13" t="s">
        <v>37</v>
      </c>
      <c r="D9" s="13" t="s">
        <v>11</v>
      </c>
      <c r="E9" s="13" t="s">
        <v>47</v>
      </c>
      <c r="F9" s="13" t="s">
        <v>35</v>
      </c>
    </row>
    <row r="10" spans="1:6" x14ac:dyDescent="0.2">
      <c r="A10" s="207"/>
      <c r="B10" s="208"/>
      <c r="C10" s="32"/>
      <c r="D10" s="6"/>
      <c r="E10" s="43"/>
      <c r="F10" s="29">
        <v>0</v>
      </c>
    </row>
    <row r="11" spans="1:6" x14ac:dyDescent="0.2">
      <c r="A11" s="207"/>
      <c r="B11" s="208"/>
      <c r="C11" s="32"/>
      <c r="D11" s="6"/>
      <c r="E11" s="43"/>
      <c r="F11" s="29">
        <v>0</v>
      </c>
    </row>
    <row r="12" spans="1:6" x14ac:dyDescent="0.2">
      <c r="A12" s="207"/>
      <c r="B12" s="208"/>
      <c r="C12" s="32"/>
      <c r="D12" s="6"/>
      <c r="E12" s="43"/>
      <c r="F12" s="29">
        <v>0</v>
      </c>
    </row>
    <row r="13" spans="1:6" x14ac:dyDescent="0.2">
      <c r="A13" s="207"/>
      <c r="B13" s="208"/>
      <c r="C13" s="32"/>
      <c r="D13" s="6"/>
      <c r="E13" s="43"/>
      <c r="F13" s="29">
        <v>0</v>
      </c>
    </row>
    <row r="14" spans="1:6" x14ac:dyDescent="0.2">
      <c r="A14" s="207"/>
      <c r="B14" s="208"/>
      <c r="C14" s="32"/>
      <c r="D14" s="6"/>
      <c r="E14" s="43"/>
      <c r="F14" s="29">
        <v>0</v>
      </c>
    </row>
    <row r="15" spans="1:6" x14ac:dyDescent="0.2">
      <c r="A15" s="207"/>
      <c r="B15" s="208"/>
      <c r="C15" s="32"/>
      <c r="D15" s="6"/>
      <c r="E15" s="43"/>
      <c r="F15" s="29">
        <v>0</v>
      </c>
    </row>
    <row r="16" spans="1:6" x14ac:dyDescent="0.2">
      <c r="A16" s="207"/>
      <c r="B16" s="208"/>
      <c r="C16" s="32"/>
      <c r="D16" s="6"/>
      <c r="E16" s="43"/>
      <c r="F16" s="29">
        <v>0</v>
      </c>
    </row>
    <row r="17" spans="1:6" x14ac:dyDescent="0.2">
      <c r="A17" s="207"/>
      <c r="B17" s="208"/>
      <c r="C17" s="32"/>
      <c r="D17" s="6"/>
      <c r="E17" s="43"/>
      <c r="F17" s="29">
        <v>0</v>
      </c>
    </row>
    <row r="18" spans="1:6" x14ac:dyDescent="0.2">
      <c r="A18" s="207"/>
      <c r="B18" s="208"/>
      <c r="C18" s="32"/>
      <c r="D18" s="6"/>
      <c r="E18" s="43"/>
      <c r="F18" s="29">
        <v>0</v>
      </c>
    </row>
    <row r="19" spans="1:6" x14ac:dyDescent="0.2">
      <c r="A19" s="207"/>
      <c r="B19" s="208"/>
      <c r="C19" s="32"/>
      <c r="D19" s="6"/>
      <c r="E19" s="43"/>
      <c r="F19" s="29">
        <v>0</v>
      </c>
    </row>
    <row r="20" spans="1:6" x14ac:dyDescent="0.2">
      <c r="A20" s="207"/>
      <c r="B20" s="208"/>
      <c r="C20" s="32"/>
      <c r="D20" s="6"/>
      <c r="E20" s="43"/>
      <c r="F20" s="29">
        <v>0</v>
      </c>
    </row>
    <row r="21" spans="1:6" x14ac:dyDescent="0.2">
      <c r="A21" s="207"/>
      <c r="B21" s="208"/>
      <c r="C21" s="32"/>
      <c r="D21" s="6"/>
      <c r="E21" s="43"/>
      <c r="F21" s="29">
        <v>0</v>
      </c>
    </row>
    <row r="22" spans="1:6" x14ac:dyDescent="0.2">
      <c r="A22" s="207"/>
      <c r="B22" s="208"/>
      <c r="C22" s="32"/>
      <c r="D22" s="6"/>
      <c r="E22" s="43"/>
      <c r="F22" s="29">
        <v>0</v>
      </c>
    </row>
    <row r="23" spans="1:6" x14ac:dyDescent="0.2">
      <c r="A23" s="207"/>
      <c r="B23" s="208"/>
      <c r="C23" s="32"/>
      <c r="D23" s="6"/>
      <c r="E23" s="43"/>
      <c r="F23" s="29">
        <v>0</v>
      </c>
    </row>
    <row r="24" spans="1:6" x14ac:dyDescent="0.2">
      <c r="A24" s="207"/>
      <c r="B24" s="208"/>
      <c r="C24" s="32"/>
      <c r="D24" s="6"/>
      <c r="E24" s="43"/>
      <c r="F24" s="29">
        <v>0</v>
      </c>
    </row>
    <row r="25" spans="1:6" ht="15" x14ac:dyDescent="0.2">
      <c r="A25" s="209" t="s">
        <v>40</v>
      </c>
      <c r="B25" s="210"/>
      <c r="C25" s="210"/>
      <c r="D25" s="210"/>
      <c r="E25" s="211"/>
      <c r="F25" s="10">
        <f>SUM(F10:F24)</f>
        <v>0</v>
      </c>
    </row>
  </sheetData>
  <sheetProtection algorithmName="SHA-512" hashValue="2XKYK7Hrx3Y3s7fsBIkaYFy+OccZpYonIPXBnZoRUVFc3r7571+6ehkddll7X35CkNgyPTsxNzLHU+LPRCma2w==" saltValue="IeY/q6TwLZq+R8rCWfEz5Q==" spinCount="100000" sheet="1" objects="1" scenarios="1" selectLockedCells="1"/>
  <mergeCells count="19">
    <mergeCell ref="A22:B22"/>
    <mergeCell ref="A23:B23"/>
    <mergeCell ref="A24:B24"/>
    <mergeCell ref="A25:E25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D2:F2"/>
    <mergeCell ref="A8:F8"/>
    <mergeCell ref="A9:B9"/>
    <mergeCell ref="A10:B10"/>
    <mergeCell ref="A11:B11"/>
  </mergeCells>
  <pageMargins left="0.25" right="0.25" top="0.75" bottom="0.75" header="0.3" footer="0.3"/>
  <pageSetup orientation="landscape" r:id="rId1"/>
  <headerFooter>
    <oddHeader>&amp;C&amp;"Arial,Bold"FY2024-25 State Financial Assistance
School Security Assessment (SSA) Activity Reimbursement Report &amp;KC00000(revised December 2024)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E5DC-46F9-4053-954A-19D89D082D97}">
  <dimension ref="A2:C12"/>
  <sheetViews>
    <sheetView workbookViewId="0">
      <selection activeCell="B3" sqref="B3"/>
    </sheetView>
  </sheetViews>
  <sheetFormatPr defaultRowHeight="15" x14ac:dyDescent="0.25"/>
  <cols>
    <col min="1" max="1" width="9.7109375" bestFit="1" customWidth="1"/>
    <col min="2" max="2" width="10.7109375" bestFit="1" customWidth="1"/>
  </cols>
  <sheetData>
    <row r="2" spans="1:3" x14ac:dyDescent="0.25">
      <c r="A2" t="s">
        <v>92</v>
      </c>
      <c r="B2" t="s">
        <v>92</v>
      </c>
    </row>
    <row r="3" spans="1:3" x14ac:dyDescent="0.25">
      <c r="A3" s="83">
        <v>45536</v>
      </c>
      <c r="B3" s="83">
        <v>45565</v>
      </c>
      <c r="C3" t="s">
        <v>76</v>
      </c>
    </row>
    <row r="4" spans="1:3" x14ac:dyDescent="0.25">
      <c r="A4" s="83">
        <v>45566</v>
      </c>
      <c r="B4" s="83">
        <v>45596</v>
      </c>
      <c r="C4" t="s">
        <v>83</v>
      </c>
    </row>
    <row r="5" spans="1:3" x14ac:dyDescent="0.25">
      <c r="A5" s="83">
        <v>45597</v>
      </c>
      <c r="B5" s="83">
        <v>45626</v>
      </c>
      <c r="C5" t="s">
        <v>84</v>
      </c>
    </row>
    <row r="6" spans="1:3" x14ac:dyDescent="0.25">
      <c r="A6" s="83">
        <v>45627</v>
      </c>
      <c r="B6" s="83">
        <v>45657</v>
      </c>
      <c r="C6" t="s">
        <v>85</v>
      </c>
    </row>
    <row r="7" spans="1:3" x14ac:dyDescent="0.25">
      <c r="A7" s="83">
        <v>45658</v>
      </c>
      <c r="B7" s="83">
        <v>45688</v>
      </c>
      <c r="C7" t="s">
        <v>86</v>
      </c>
    </row>
    <row r="8" spans="1:3" x14ac:dyDescent="0.25">
      <c r="A8" s="83">
        <v>45689</v>
      </c>
      <c r="B8" s="83">
        <v>45716</v>
      </c>
      <c r="C8" t="s">
        <v>87</v>
      </c>
    </row>
    <row r="9" spans="1:3" x14ac:dyDescent="0.25">
      <c r="A9" s="83">
        <v>45717</v>
      </c>
      <c r="B9" s="83">
        <v>45747</v>
      </c>
      <c r="C9" t="s">
        <v>88</v>
      </c>
    </row>
    <row r="10" spans="1:3" x14ac:dyDescent="0.25">
      <c r="A10" s="83">
        <v>45748</v>
      </c>
      <c r="B10" s="83">
        <v>45777</v>
      </c>
      <c r="C10" t="s">
        <v>89</v>
      </c>
    </row>
    <row r="11" spans="1:3" x14ac:dyDescent="0.25">
      <c r="A11" s="83">
        <v>45778</v>
      </c>
      <c r="B11" s="83">
        <v>45808</v>
      </c>
      <c r="C11" t="s">
        <v>90</v>
      </c>
    </row>
    <row r="12" spans="1:3" x14ac:dyDescent="0.25">
      <c r="A12" s="83">
        <v>45809</v>
      </c>
      <c r="B12" s="83">
        <v>45838</v>
      </c>
      <c r="C12" t="s">
        <v>91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 1 - Reporting Overview</vt:lpstr>
      <vt:lpstr>Tab 2 - Personnel</vt:lpstr>
      <vt:lpstr>Tab 3 - Fringe Benefits</vt:lpstr>
      <vt:lpstr>Tab 4 - Travel</vt:lpstr>
      <vt:lpstr>Tab 4 - Equipment &amp; Supplies</vt:lpstr>
      <vt:lpstr>Tab 5 - Supplies</vt:lpstr>
      <vt:lpstr>Tab 5 - Software &amp; Other Costs</vt:lpstr>
      <vt:lpstr>Sheet1</vt:lpstr>
      <vt:lpstr>'Tab 2 - Personnel'!Print_Area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Amber</dc:creator>
  <cp:lastModifiedBy>Halvorson, Elizabeth</cp:lastModifiedBy>
  <cp:lastPrinted>2024-12-16T18:26:45Z</cp:lastPrinted>
  <dcterms:created xsi:type="dcterms:W3CDTF">2023-06-26T13:45:07Z</dcterms:created>
  <dcterms:modified xsi:type="dcterms:W3CDTF">2024-12-16T18:31:06Z</dcterms:modified>
</cp:coreProperties>
</file>