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A:\PSN\FFY 2020\"/>
    </mc:Choice>
  </mc:AlternateContent>
  <xr:revisionPtr revIDLastSave="0" documentId="13_ncr:1_{7A391576-7B1A-48F2-9129-6E8E2C3580D3}" xr6:coauthVersionLast="36" xr6:coauthVersionMax="36" xr10:uidLastSave="{00000000-0000-0000-0000-000000000000}"/>
  <bookViews>
    <workbookView xWindow="480" yWindow="105" windowWidth="15600" windowHeight="11760" tabRatio="592" activeTab="1" xr2:uid="{00000000-000D-0000-FFFF-FFFF00000000}"/>
  </bookViews>
  <sheets>
    <sheet name="#1 - Instructions" sheetId="7" r:id="rId1"/>
    <sheet name="#2 - Budget Summary" sheetId="6" r:id="rId2"/>
    <sheet name="#3 - Salaries and Benefits" sheetId="1" r:id="rId3"/>
    <sheet name="#4 - Contractual Services" sheetId="5" r:id="rId4"/>
    <sheet name="#5 - Expenses" sheetId="2" r:id="rId5"/>
    <sheet name="#6 - OCO" sheetId="3" r:id="rId6"/>
    <sheet name="#7 - Indirect Cost" sheetId="4" r:id="rId7"/>
  </sheets>
  <calcPr calcId="191029"/>
</workbook>
</file>

<file path=xl/calcChain.xml><?xml version="1.0" encoding="utf-8"?>
<calcChain xmlns="http://schemas.openxmlformats.org/spreadsheetml/2006/main">
  <c r="D5" i="3" l="1"/>
  <c r="E21" i="2" l="1"/>
  <c r="E22" i="2"/>
  <c r="E23" i="2"/>
  <c r="E24" i="2"/>
  <c r="E25" i="2"/>
  <c r="E26" i="2"/>
  <c r="E27" i="2"/>
  <c r="E28" i="2"/>
  <c r="E29" i="2"/>
  <c r="E30" i="2"/>
  <c r="E31" i="2"/>
  <c r="E32" i="2"/>
  <c r="E33" i="2"/>
  <c r="E34" i="2"/>
  <c r="F7" i="5"/>
  <c r="F8" i="5"/>
  <c r="H15" i="1"/>
  <c r="O15" i="1"/>
  <c r="H16" i="1"/>
  <c r="O16" i="1"/>
  <c r="P16" i="1" s="1"/>
  <c r="H17" i="1"/>
  <c r="O17" i="1"/>
  <c r="P17" i="1" s="1"/>
  <c r="H18" i="1"/>
  <c r="O18" i="1"/>
  <c r="P18" i="1" s="1"/>
  <c r="H19" i="1"/>
  <c r="O19" i="1"/>
  <c r="H20" i="1"/>
  <c r="O20" i="1"/>
  <c r="H21" i="1"/>
  <c r="O21" i="1"/>
  <c r="H11" i="1"/>
  <c r="O11" i="1"/>
  <c r="H12" i="1"/>
  <c r="O12" i="1"/>
  <c r="H13" i="1"/>
  <c r="O13" i="1"/>
  <c r="H14" i="1"/>
  <c r="O14" i="1"/>
  <c r="P12" i="1" l="1"/>
  <c r="P15" i="1"/>
  <c r="P13" i="1"/>
  <c r="P11" i="1"/>
  <c r="P20" i="1"/>
  <c r="P14" i="1"/>
  <c r="P21" i="1"/>
  <c r="P19" i="1"/>
  <c r="D15" i="3"/>
  <c r="D16" i="3"/>
  <c r="D17" i="3"/>
  <c r="D18" i="3"/>
  <c r="D19" i="3"/>
  <c r="D20" i="3"/>
  <c r="D21" i="3"/>
  <c r="D22" i="3"/>
  <c r="D23" i="3"/>
  <c r="D24" i="3"/>
  <c r="D25" i="3"/>
  <c r="D26" i="3"/>
  <c r="D27" i="3"/>
  <c r="D28" i="3"/>
  <c r="D29" i="3"/>
  <c r="D30" i="3"/>
  <c r="D31" i="3"/>
  <c r="D32" i="3"/>
  <c r="D33" i="3"/>
  <c r="E19" i="2"/>
  <c r="E20" i="2"/>
  <c r="D6" i="4" l="1"/>
  <c r="F4" i="5" l="1"/>
  <c r="F5" i="5"/>
  <c r="F6" i="5"/>
  <c r="F9" i="5"/>
  <c r="F10" i="5"/>
  <c r="F11" i="5"/>
  <c r="F12" i="5"/>
  <c r="F13" i="5"/>
  <c r="F14" i="5"/>
  <c r="F15" i="5"/>
  <c r="F16" i="5"/>
  <c r="F17" i="5"/>
  <c r="F18" i="5"/>
  <c r="F19" i="5"/>
  <c r="F20" i="5"/>
  <c r="F21" i="5"/>
  <c r="F22" i="5"/>
  <c r="F23" i="5"/>
  <c r="F24" i="5" l="1"/>
  <c r="D7" i="3"/>
  <c r="D6" i="3" l="1"/>
  <c r="O8" i="1"/>
  <c r="H8" i="1"/>
  <c r="O7" i="1"/>
  <c r="H7" i="1"/>
  <c r="P7" i="1" l="1"/>
  <c r="P8" i="1"/>
  <c r="O23" i="1"/>
  <c r="O24" i="1"/>
  <c r="O25" i="1"/>
  <c r="O26" i="1"/>
  <c r="O27" i="1"/>
  <c r="O28" i="1"/>
  <c r="O29" i="1"/>
  <c r="H23" i="1"/>
  <c r="H24" i="1"/>
  <c r="H25" i="1"/>
  <c r="H26" i="1"/>
  <c r="H27" i="1"/>
  <c r="H28" i="1"/>
  <c r="H29" i="1"/>
  <c r="P27" i="1" l="1"/>
  <c r="P23" i="1"/>
  <c r="P26" i="1"/>
  <c r="P28" i="1"/>
  <c r="P24" i="1"/>
  <c r="P29" i="1"/>
  <c r="P25" i="1"/>
  <c r="H5" i="1"/>
  <c r="O9" i="1"/>
  <c r="O10" i="1"/>
  <c r="O22" i="1"/>
  <c r="H4" i="1"/>
  <c r="O4" i="1" s="1"/>
  <c r="M5" i="1" l="1"/>
  <c r="K5" i="1"/>
  <c r="J5" i="1"/>
  <c r="I5" i="1"/>
  <c r="P4" i="1"/>
  <c r="O5" i="1" l="1"/>
  <c r="B16" i="6"/>
  <c r="D7" i="4" l="1"/>
  <c r="D5" i="4"/>
  <c r="D4" i="4"/>
  <c r="D34" i="3"/>
  <c r="D14" i="3"/>
  <c r="D13" i="3"/>
  <c r="D12" i="3"/>
  <c r="D11" i="3"/>
  <c r="D10" i="3"/>
  <c r="D9" i="3"/>
  <c r="D8" i="3"/>
  <c r="D4" i="3"/>
  <c r="E35" i="2"/>
  <c r="E18" i="2"/>
  <c r="E17" i="2"/>
  <c r="E16" i="2"/>
  <c r="E15" i="2"/>
  <c r="E14" i="2"/>
  <c r="E13" i="2"/>
  <c r="E12" i="2"/>
  <c r="E11" i="2"/>
  <c r="E10" i="2"/>
  <c r="E9" i="2"/>
  <c r="E8" i="2"/>
  <c r="E7" i="2"/>
  <c r="E6" i="2"/>
  <c r="E5" i="2"/>
  <c r="E4" i="2"/>
  <c r="D35" i="3" l="1"/>
  <c r="B18" i="6"/>
  <c r="E36" i="2"/>
  <c r="B17" i="6" s="1"/>
  <c r="D8" i="4"/>
  <c r="B19" i="6" s="1"/>
  <c r="H6" i="1" l="1"/>
  <c r="H9" i="1"/>
  <c r="P9" i="1" s="1"/>
  <c r="H10" i="1"/>
  <c r="P10" i="1" s="1"/>
  <c r="H22" i="1"/>
  <c r="P22" i="1" s="1"/>
  <c r="P5" i="1"/>
  <c r="H30" i="1" l="1"/>
  <c r="O6" i="1" l="1"/>
  <c r="O30" i="1" l="1"/>
  <c r="P6" i="1"/>
  <c r="P31" i="1" s="1"/>
  <c r="B15" i="6" s="1"/>
  <c r="B20" i="6" s="1"/>
</calcChain>
</file>

<file path=xl/sharedStrings.xml><?xml version="1.0" encoding="utf-8"?>
<sst xmlns="http://schemas.openxmlformats.org/spreadsheetml/2006/main" count="111" uniqueCount="103">
  <si>
    <t>Title</t>
  </si>
  <si>
    <t>FICA</t>
  </si>
  <si>
    <t>Estimated Number of Hours per Employee</t>
  </si>
  <si>
    <t>Activities to be performed</t>
  </si>
  <si>
    <t>Total Cost</t>
  </si>
  <si>
    <t>Retirement</t>
  </si>
  <si>
    <t>Health Insurance</t>
  </si>
  <si>
    <t>Life Insurance</t>
  </si>
  <si>
    <t>Other</t>
  </si>
  <si>
    <t>Item Description</t>
  </si>
  <si>
    <t>Unit Cost</t>
  </si>
  <si>
    <t>EXPENSES</t>
  </si>
  <si>
    <t>Total Expenses</t>
  </si>
  <si>
    <t>OPERATING CAPITAL OUTLAY (OCO)</t>
  </si>
  <si>
    <t>Total OCO</t>
  </si>
  <si>
    <t>INDIRECT COSTS</t>
  </si>
  <si>
    <t>Indirect Cost Rate</t>
  </si>
  <si>
    <t>Total Indirect Costs</t>
  </si>
  <si>
    <t>Description</t>
  </si>
  <si>
    <t>CONTRACTUAL SERVICES</t>
  </si>
  <si>
    <t>Purpose</t>
  </si>
  <si>
    <t>Total Contractual Services</t>
  </si>
  <si>
    <t>Budget Category</t>
  </si>
  <si>
    <t>Salaries and Benefits</t>
  </si>
  <si>
    <t>Patrol officer</t>
  </si>
  <si>
    <t>Subtotal Fringe Benefits</t>
  </si>
  <si>
    <t>Subtotal: Fringe Benefits</t>
  </si>
  <si>
    <t>Total: Salary and Benefits</t>
  </si>
  <si>
    <t>Subtotal Salaries</t>
  </si>
  <si>
    <t>Number of Items</t>
  </si>
  <si>
    <t>Estimated Number of Personnel</t>
  </si>
  <si>
    <t>ESTIMATED SALARY RATE INFORMATION</t>
  </si>
  <si>
    <t>ESTIMATED FRINGE BENEFIT COSTS BY CATEGORY</t>
  </si>
  <si>
    <t>TOTAL: Salary and Benefits:</t>
  </si>
  <si>
    <t>Estimated Total Cost</t>
  </si>
  <si>
    <t>Disability</t>
  </si>
  <si>
    <t>Description                                                                                   (Item or Service)</t>
  </si>
  <si>
    <r>
      <t xml:space="preserve">If </t>
    </r>
    <r>
      <rPr>
        <i/>
        <sz val="10"/>
        <color theme="1"/>
        <rFont val="Segoe UI"/>
        <family val="2"/>
      </rPr>
      <t>Other</t>
    </r>
    <r>
      <rPr>
        <sz val="10"/>
        <color theme="1"/>
        <rFont val="Segoe UI"/>
        <family val="2"/>
      </rPr>
      <t>, provide description</t>
    </r>
  </si>
  <si>
    <t xml:space="preserve">Subtotal: Salary </t>
  </si>
  <si>
    <t>Contractual Services:</t>
  </si>
  <si>
    <t>Expenses:</t>
  </si>
  <si>
    <t>Operating Capital Outlay (OCO):</t>
  </si>
  <si>
    <t>Budget Summary:</t>
  </si>
  <si>
    <t>ESTIMATED PERSONNEL NEEDS</t>
  </si>
  <si>
    <t>Y</t>
  </si>
  <si>
    <t xml:space="preserve">Number of Units </t>
  </si>
  <si>
    <t>Cost per Unit</t>
  </si>
  <si>
    <t>Allocation Amount</t>
  </si>
  <si>
    <t xml:space="preserve">Applicants entering into any agreement with a third party for coronavirus-related activities under this grant must complete the 'Contractual Services' tab. </t>
  </si>
  <si>
    <t>APPLICANT INFORMATION</t>
  </si>
  <si>
    <t>BUDGET SUMMARY TABLE</t>
  </si>
  <si>
    <t xml:space="preserve">Applicants requesting funding for new positions or for overtime hours must complete the 'Salaries and Benefits' tab, including fringe benefits, if applicable. </t>
  </si>
  <si>
    <t xml:space="preserve">Applicants purchasing items with values which fall below their organization's Operating Capital Outlay (OCO) threshold must complete the 'Expenses' tab. Additionally, applicants funding any coronavirus-related travel or training must enter those items on the 'Expenses' tab. </t>
  </si>
  <si>
    <t xml:space="preserve">Applicants purchasing items in excess of their organization's OCO threshold must complete the 'OCO' tab.  In general, an item that is tagged or recorded for inventory is considered an OCO item. </t>
  </si>
  <si>
    <t xml:space="preserve">Applicants wishing to claim indirect costs should complete the 'Indirect Cost' tab. For more information see 2 CFR 200.414. </t>
  </si>
  <si>
    <t>Estimated Avg. Hourly Rate</t>
  </si>
  <si>
    <t>This portion of the sheet will be auto-filled and calculated based upon the cost elements entered on tabs 3-7.</t>
  </si>
  <si>
    <t xml:space="preserve">Salaries and Benefits </t>
  </si>
  <si>
    <t xml:space="preserve">Contractual Services </t>
  </si>
  <si>
    <t xml:space="preserve">Expenses </t>
  </si>
  <si>
    <t xml:space="preserve">OCO </t>
  </si>
  <si>
    <t xml:space="preserve">Indirect Costs </t>
  </si>
  <si>
    <t>Totals</t>
  </si>
  <si>
    <t>Tab #2</t>
  </si>
  <si>
    <t>Tab #1:</t>
  </si>
  <si>
    <r>
      <rPr>
        <sz val="10"/>
        <rFont val="Segoe UI Black"/>
        <family val="2"/>
      </rPr>
      <t xml:space="preserve">EXAMPLE: </t>
    </r>
    <r>
      <rPr>
        <sz val="10"/>
        <rFont val="Segoe UI Semibold"/>
        <family val="2"/>
      </rPr>
      <t>Indirect Cost Rate</t>
    </r>
  </si>
  <si>
    <t>Tab #3</t>
  </si>
  <si>
    <t>Tab #4</t>
  </si>
  <si>
    <t>Tab #5</t>
  </si>
  <si>
    <t>Tab #6</t>
  </si>
  <si>
    <t>Tab #7</t>
  </si>
  <si>
    <r>
      <t xml:space="preserve">Instructions: </t>
    </r>
    <r>
      <rPr>
        <sz val="11"/>
        <color theme="0"/>
        <rFont val="Segoe UI"/>
        <family val="2"/>
      </rPr>
      <t xml:space="preserve"> </t>
    </r>
  </si>
  <si>
    <t>Tabs and Category Definitions</t>
  </si>
  <si>
    <t>month</t>
  </si>
  <si>
    <t>Unit Type, if applicable</t>
  </si>
  <si>
    <t>Unit Type</t>
  </si>
  <si>
    <t>Indirect   Costs: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</si>
  <si>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Figures provided for the examples will NOT be included in an applicant's total. </t>
  </si>
  <si>
    <t xml:space="preserve">All applicants must enter the requested information in the shaded boxes of the 'Applicant Information' table on the Budget Summary tab (Tab #2).  The Budget Summary Table will be populated and calculated based on information entered in the remaining tabs (#3-7). </t>
  </si>
  <si>
    <t xml:space="preserve">  Subgrantee Name:  </t>
  </si>
  <si>
    <t xml:space="preserve">  County:  </t>
  </si>
  <si>
    <t xml:space="preserve">Project Manager Name:  </t>
  </si>
  <si>
    <t xml:space="preserve">  Implementing Agency:  </t>
  </si>
  <si>
    <t>ALL Applicants must enter the requested information in boxes 1-4 below:</t>
  </si>
  <si>
    <t xml:space="preserve">Total Project Request </t>
  </si>
  <si>
    <t>Community Engageemnt Officer</t>
  </si>
  <si>
    <r>
      <rPr>
        <b/>
        <sz val="10"/>
        <rFont val="Segoe UI"/>
        <family val="2"/>
      </rPr>
      <t>EXAMPLE:</t>
    </r>
    <r>
      <rPr>
        <sz val="10"/>
        <rFont val="Segoe UI"/>
        <family val="2"/>
      </rPr>
      <t xml:space="preserve"> Conducts neighborhood interactions to build trust in high crime areas.</t>
    </r>
  </si>
  <si>
    <r>
      <rPr>
        <b/>
        <sz val="10"/>
        <rFont val="Segoe UI"/>
        <family val="2"/>
      </rPr>
      <t>EXAMPLE:</t>
    </r>
    <r>
      <rPr>
        <sz val="10"/>
        <rFont val="Segoe UI"/>
        <family val="2"/>
      </rPr>
      <t xml:space="preserve"> Conduct patrol in high crime areas.</t>
    </r>
  </si>
  <si>
    <t>N</t>
  </si>
  <si>
    <t>Overtime
Y/N?</t>
  </si>
  <si>
    <t>New Position Y/N?</t>
  </si>
  <si>
    <r>
      <rPr>
        <b/>
        <sz val="10"/>
        <rFont val="Segoe UI Black"/>
        <family val="2"/>
      </rPr>
      <t>EXAMPLE:</t>
    </r>
    <r>
      <rPr>
        <sz val="10"/>
        <rFont val="Segoe UI Semibold"/>
        <family val="2"/>
      </rPr>
      <t xml:space="preserve"> Data Analytics</t>
    </r>
  </si>
  <si>
    <t>client</t>
  </si>
  <si>
    <r>
      <rPr>
        <sz val="10"/>
        <rFont val="Segoe UI Black"/>
        <family val="2"/>
      </rPr>
      <t>EXAMPLE:</t>
    </r>
    <r>
      <rPr>
        <sz val="10"/>
        <rFont val="Segoe UI Semibold"/>
        <family val="2"/>
      </rPr>
      <t xml:space="preserve"> Reentry Services</t>
    </r>
  </si>
  <si>
    <t xml:space="preserve">Reentry services through a local provider at $50 per client to assist in preventing returning offenders from committing additional crimes in the TEAs. </t>
  </si>
  <si>
    <t xml:space="preserve">Data analysis of crime trends each month from a data analytics provider to provide progress updates on our PSN efforts and advise of areas we should focus our initiatives. </t>
  </si>
  <si>
    <r>
      <rPr>
        <sz val="10"/>
        <rFont val="Segoe UI Black"/>
        <family val="2"/>
      </rPr>
      <t>EXAMPLE:</t>
    </r>
    <r>
      <rPr>
        <sz val="10"/>
        <rFont val="Segoe UI Semibold"/>
        <family val="2"/>
      </rPr>
      <t xml:space="preserve"> Investigative Techniques Training</t>
    </r>
  </si>
  <si>
    <t>registrations</t>
  </si>
  <si>
    <t>1 phone</t>
  </si>
  <si>
    <r>
      <rPr>
        <sz val="10"/>
        <rFont val="Segoe UI Black"/>
        <family val="2"/>
      </rPr>
      <t>EXAMPLE:</t>
    </r>
    <r>
      <rPr>
        <sz val="10"/>
        <rFont val="Segoe UI"/>
        <family val="2"/>
      </rPr>
      <t xml:space="preserve"> </t>
    </r>
    <r>
      <rPr>
        <sz val="10"/>
        <rFont val="Segoe UI Semibold"/>
        <family val="2"/>
      </rPr>
      <t>Smart phones for informant control and ops</t>
    </r>
  </si>
  <si>
    <r>
      <rPr>
        <b/>
        <sz val="10"/>
        <rFont val="Segoe UI Black"/>
        <family val="2"/>
      </rPr>
      <t>EXAMPLE:</t>
    </r>
    <r>
      <rPr>
        <sz val="10"/>
        <rFont val="Segoe UI Semibold"/>
        <family val="2"/>
      </rPr>
      <t xml:space="preserve"> License Plate Readers for hotspots </t>
    </r>
  </si>
  <si>
    <r>
      <rPr>
        <b/>
        <sz val="10"/>
        <rFont val="Segoe UI Black"/>
        <family val="2"/>
      </rPr>
      <t>EXAMPLE:</t>
    </r>
    <r>
      <rPr>
        <sz val="10"/>
        <rFont val="Segoe UI Semibold"/>
        <family val="2"/>
      </rPr>
      <t xml:space="preserve"> Digital gunshot technology sensors</t>
    </r>
  </si>
  <si>
    <t>2020 Project Safe Neighborhoods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</si>
</sst>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5"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Calibri"/>
      <family val="2"/>
      <scheme val="minor"/>
    </font>
    <font>
      <b/>
      <sz val="11"/>
      <color theme="1"/>
      <name val="Segoe UI"/>
      <family val="2"/>
    </font>
    <font>
      <sz val="10"/>
      <color theme="1"/>
      <name val="Segoe UI"/>
      <family val="2"/>
    </font>
    <font>
      <b/>
      <sz val="10"/>
      <color theme="1"/>
      <name val="Segoe UI"/>
      <family val="2"/>
    </font>
    <font>
      <sz val="10"/>
      <color theme="1"/>
      <name val="Calibri"/>
      <family val="2"/>
      <scheme val="minor"/>
    </font>
    <font>
      <b/>
      <i/>
      <sz val="10"/>
      <color theme="1"/>
      <name val="Calibri"/>
      <family val="2"/>
      <scheme val="minor"/>
    </font>
    <font>
      <b/>
      <sz val="10"/>
      <color theme="1"/>
      <name val="Calibri"/>
      <family val="2"/>
      <scheme val="minor"/>
    </font>
    <font>
      <i/>
      <sz val="10"/>
      <color theme="1"/>
      <name val="Segoe UI"/>
      <family val="2"/>
    </font>
    <font>
      <b/>
      <i/>
      <sz val="11"/>
      <color theme="1"/>
      <name val="Segoe UI"/>
      <family val="2"/>
    </font>
    <font>
      <b/>
      <u/>
      <sz val="14"/>
      <color theme="1"/>
      <name val="Segoe UI"/>
      <family val="2"/>
    </font>
    <font>
      <sz val="11"/>
      <color theme="0"/>
      <name val="Segoe UI"/>
      <family val="2"/>
    </font>
    <font>
      <b/>
      <i/>
      <sz val="10"/>
      <color theme="1"/>
      <name val="Segoe UI"/>
      <family val="2"/>
    </font>
    <font>
      <b/>
      <u/>
      <sz val="14"/>
      <color theme="0"/>
      <name val="Segoe UI"/>
      <family val="2"/>
    </font>
    <font>
      <b/>
      <sz val="12"/>
      <color theme="0"/>
      <name val="Segoe UI"/>
      <family val="2"/>
    </font>
    <font>
      <b/>
      <sz val="11"/>
      <color theme="0"/>
      <name val="Segoe UI"/>
      <family val="2"/>
    </font>
    <font>
      <sz val="11"/>
      <color theme="0"/>
      <name val="Segoe UI Semibold"/>
      <family val="2"/>
    </font>
    <font>
      <sz val="11"/>
      <color rgb="FF002060"/>
      <name val="Segoe UI Semibold"/>
      <family val="2"/>
    </font>
    <font>
      <sz val="10"/>
      <color rgb="FF002060"/>
      <name val="Segoe UI Semibold"/>
      <family val="2"/>
    </font>
    <font>
      <sz val="10"/>
      <color rgb="FFC00000"/>
      <name val="Segoe UI Semibold"/>
      <family val="2"/>
    </font>
    <font>
      <sz val="10"/>
      <name val="Segoe UI Semibold"/>
      <family val="2"/>
    </font>
    <font>
      <sz val="10"/>
      <color theme="1"/>
      <name val="Segoe UI Semibold"/>
      <family val="2"/>
    </font>
    <font>
      <b/>
      <sz val="10"/>
      <color theme="0"/>
      <name val="Segoe UI Semibold"/>
      <family val="2"/>
    </font>
    <font>
      <b/>
      <sz val="10"/>
      <color theme="0"/>
      <name val="Segoe UI"/>
      <family val="2"/>
    </font>
    <font>
      <sz val="10"/>
      <name val="Segoe UI Black"/>
      <family val="2"/>
    </font>
    <font>
      <b/>
      <sz val="10"/>
      <name val="Segoe UI Black"/>
      <family val="2"/>
    </font>
    <font>
      <sz val="10"/>
      <name val="Segoe UI"/>
      <family val="2"/>
    </font>
    <font>
      <b/>
      <sz val="10"/>
      <name val="Segoe UI"/>
      <family val="2"/>
    </font>
    <font>
      <sz val="18"/>
      <color theme="0"/>
      <name val="Segoe UI Semibold"/>
      <family val="2"/>
    </font>
  </fonts>
  <fills count="2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5" tint="0.59999389629810485"/>
        <bgColor indexed="64"/>
      </patternFill>
    </fill>
    <fill>
      <patternFill patternType="solid">
        <fgColor rgb="FFFCFCA4"/>
        <bgColor indexed="64"/>
      </patternFill>
    </fill>
    <fill>
      <patternFill patternType="solid">
        <fgColor theme="8" tint="0.39997558519241921"/>
        <bgColor indexed="64"/>
      </patternFill>
    </fill>
    <fill>
      <patternFill patternType="darkDown">
        <fgColor theme="1"/>
        <bgColor theme="5" tint="0.59996337778862885"/>
      </patternFill>
    </fill>
    <fill>
      <patternFill patternType="solid">
        <fgColor rgb="FFEBE7F1"/>
        <bgColor indexed="64"/>
      </patternFill>
    </fill>
    <fill>
      <patternFill patternType="solid">
        <fgColor theme="7" tint="-0.249977111117893"/>
        <bgColor indexed="64"/>
      </patternFill>
    </fill>
    <fill>
      <patternFill patternType="solid">
        <fgColor rgb="FFAFDC7E"/>
        <bgColor indexed="64"/>
      </patternFill>
    </fill>
    <fill>
      <patternFill patternType="solid">
        <fgColor rgb="FFC000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rgb="FF002060"/>
      </top>
      <bottom style="medium">
        <color rgb="FF002060"/>
      </bottom>
      <diagonal/>
    </border>
    <border>
      <left/>
      <right/>
      <top style="hair">
        <color rgb="FF002060"/>
      </top>
      <bottom style="hair">
        <color rgb="FF002060"/>
      </bottom>
      <diagonal/>
    </border>
    <border>
      <left style="medium">
        <color rgb="FF002060"/>
      </left>
      <right style="medium">
        <color indexed="64"/>
      </right>
      <top style="hair">
        <color rgb="FF002060"/>
      </top>
      <bottom style="hair">
        <color rgb="FF002060"/>
      </bottom>
      <diagonal/>
    </border>
    <border>
      <left/>
      <right/>
      <top style="medium">
        <color rgb="FF002060"/>
      </top>
      <bottom style="hair">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diagonal/>
    </border>
    <border>
      <left/>
      <right style="medium">
        <color rgb="FF002060"/>
      </right>
      <top style="medium">
        <color rgb="FF002060"/>
      </top>
      <bottom style="medium">
        <color rgb="FF002060"/>
      </bottom>
      <diagonal/>
    </border>
    <border>
      <left/>
      <right style="medium">
        <color rgb="FF002060"/>
      </right>
      <top style="medium">
        <color rgb="FF002060"/>
      </top>
      <bottom style="hair">
        <color rgb="FF002060"/>
      </bottom>
      <diagonal/>
    </border>
    <border>
      <left/>
      <right style="medium">
        <color rgb="FF002060"/>
      </right>
      <top style="hair">
        <color rgb="FF002060"/>
      </top>
      <bottom style="hair">
        <color rgb="FF002060"/>
      </bottom>
      <diagonal/>
    </border>
    <border>
      <left style="medium">
        <color rgb="FF002060"/>
      </left>
      <right style="medium">
        <color indexed="64"/>
      </right>
      <top style="hair">
        <color rgb="FF002060"/>
      </top>
      <bottom style="medium">
        <color rgb="FF002060"/>
      </bottom>
      <diagonal/>
    </border>
    <border>
      <left/>
      <right/>
      <top style="hair">
        <color rgb="FF002060"/>
      </top>
      <bottom style="medium">
        <color rgb="FF002060"/>
      </bottom>
      <diagonal/>
    </border>
    <border>
      <left/>
      <right style="medium">
        <color rgb="FF002060"/>
      </right>
      <top style="hair">
        <color rgb="FF002060"/>
      </top>
      <bottom style="medium">
        <color rgb="FF002060"/>
      </bottom>
      <diagonal/>
    </border>
    <border>
      <left/>
      <right/>
      <top/>
      <bottom style="thin">
        <color indexed="64"/>
      </bottom>
      <diagonal/>
    </border>
  </borders>
  <cellStyleXfs count="2">
    <xf numFmtId="0" fontId="0" fillId="0" borderId="0"/>
    <xf numFmtId="44" fontId="7" fillId="0" borderId="0" applyFont="0" applyFill="0" applyBorder="0" applyAlignment="0" applyProtection="0"/>
  </cellStyleXfs>
  <cellXfs count="200">
    <xf numFmtId="0" fontId="0" fillId="0" borderId="0" xfId="0"/>
    <xf numFmtId="0" fontId="8" fillId="0" borderId="0" xfId="0" applyFont="1" applyAlignment="1">
      <alignment horizontal="center"/>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left" wrapText="1"/>
      <protection locked="0"/>
    </xf>
    <xf numFmtId="2" fontId="9" fillId="0" borderId="1" xfId="0" applyNumberFormat="1" applyFont="1" applyBorder="1" applyAlignment="1" applyProtection="1">
      <alignment horizontal="right"/>
      <protection locked="0"/>
    </xf>
    <xf numFmtId="0" fontId="9" fillId="0" borderId="1" xfId="0" applyFont="1" applyBorder="1" applyAlignment="1" applyProtection="1">
      <alignment horizontal="center"/>
      <protection locked="0"/>
    </xf>
    <xf numFmtId="44" fontId="9" fillId="0" borderId="1" xfId="0" applyNumberFormat="1" applyFont="1" applyBorder="1" applyAlignment="1" applyProtection="1">
      <alignment horizontal="right"/>
      <protection locked="0"/>
    </xf>
    <xf numFmtId="0" fontId="6" fillId="0" borderId="0" xfId="0" applyFont="1"/>
    <xf numFmtId="0" fontId="6" fillId="0" borderId="0" xfId="0" applyFont="1" applyFill="1"/>
    <xf numFmtId="0" fontId="9" fillId="5" borderId="1" xfId="0" applyFont="1" applyFill="1" applyBorder="1" applyAlignment="1">
      <alignment horizontal="center" wrapText="1"/>
    </xf>
    <xf numFmtId="0" fontId="14" fillId="0" borderId="0" xfId="0" applyFont="1" applyFill="1" applyBorder="1" applyAlignment="1">
      <alignment horizontal="right"/>
    </xf>
    <xf numFmtId="44" fontId="9" fillId="0" borderId="1" xfId="1" applyNumberFormat="1" applyFont="1" applyBorder="1" applyAlignment="1" applyProtection="1">
      <alignment horizontal="right"/>
      <protection locked="0"/>
    </xf>
    <xf numFmtId="0" fontId="11" fillId="0" borderId="1" xfId="0" applyFont="1" applyBorder="1" applyProtection="1">
      <protection locked="0"/>
    </xf>
    <xf numFmtId="10" fontId="11" fillId="0" borderId="1" xfId="0" applyNumberFormat="1" applyFont="1" applyBorder="1" applyProtection="1">
      <protection locked="0"/>
    </xf>
    <xf numFmtId="0" fontId="14" fillId="0" borderId="8" xfId="0" applyFont="1" applyFill="1" applyBorder="1" applyAlignment="1">
      <alignment horizontal="right"/>
    </xf>
    <xf numFmtId="0" fontId="18" fillId="0" borderId="8" xfId="0" applyFont="1" applyFill="1" applyBorder="1" applyAlignment="1">
      <alignment horizontal="right"/>
    </xf>
    <xf numFmtId="0" fontId="18" fillId="0" borderId="7" xfId="0" applyFont="1" applyFill="1" applyBorder="1" applyAlignment="1">
      <alignment horizontal="right"/>
    </xf>
    <xf numFmtId="0" fontId="4" fillId="0" borderId="0" xfId="0" applyFont="1"/>
    <xf numFmtId="0" fontId="9" fillId="0" borderId="1" xfId="0" applyFont="1" applyBorder="1" applyAlignment="1" applyProtection="1">
      <alignment wrapText="1"/>
      <protection locked="0"/>
    </xf>
    <xf numFmtId="164" fontId="9" fillId="7" borderId="1" xfId="0" applyNumberFormat="1" applyFont="1" applyFill="1" applyBorder="1"/>
    <xf numFmtId="164" fontId="9" fillId="0" borderId="1" xfId="0" applyNumberFormat="1" applyFont="1" applyBorder="1" applyProtection="1">
      <protection locked="0"/>
    </xf>
    <xf numFmtId="0" fontId="18" fillId="7" borderId="2" xfId="0" applyFont="1" applyFill="1" applyBorder="1" applyAlignment="1">
      <alignment horizontal="right"/>
    </xf>
    <xf numFmtId="164" fontId="10" fillId="7" borderId="1" xfId="0" applyNumberFormat="1" applyFont="1" applyFill="1" applyBorder="1"/>
    <xf numFmtId="0" fontId="9" fillId="0" borderId="1"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Fill="1" applyAlignment="1">
      <alignment horizontal="center"/>
    </xf>
    <xf numFmtId="44" fontId="4" fillId="0" borderId="0" xfId="0" applyNumberFormat="1" applyFont="1" applyAlignment="1">
      <alignment horizontal="right"/>
    </xf>
    <xf numFmtId="44" fontId="4" fillId="0" borderId="0" xfId="0" applyNumberFormat="1" applyFont="1" applyAlignment="1">
      <alignment horizontal="center"/>
    </xf>
    <xf numFmtId="164" fontId="4" fillId="0" borderId="0" xfId="0" applyNumberFormat="1" applyFont="1" applyAlignment="1">
      <alignment horizontal="center"/>
    </xf>
    <xf numFmtId="0" fontId="17" fillId="9" borderId="0" xfId="0" applyFont="1" applyFill="1"/>
    <xf numFmtId="0" fontId="10" fillId="6" borderId="1" xfId="0" applyFont="1" applyFill="1" applyBorder="1" applyAlignment="1">
      <alignment horizontal="center" wrapText="1"/>
    </xf>
    <xf numFmtId="0" fontId="8" fillId="0" borderId="0" xfId="0" applyFont="1"/>
    <xf numFmtId="0" fontId="4" fillId="0" borderId="0" xfId="0" applyFont="1" applyAlignment="1">
      <alignment horizontal="left" wrapText="1"/>
    </xf>
    <xf numFmtId="0" fontId="4" fillId="2" borderId="0" xfId="0" applyFont="1" applyFill="1"/>
    <xf numFmtId="0" fontId="3" fillId="0" borderId="0" xfId="0" applyFont="1" applyFill="1" applyBorder="1" applyAlignment="1">
      <alignment horizontal="center"/>
    </xf>
    <xf numFmtId="0" fontId="3" fillId="0" borderId="0" xfId="0" applyFont="1" applyFill="1" applyAlignment="1">
      <alignment horizontal="center"/>
    </xf>
    <xf numFmtId="164" fontId="11" fillId="3" borderId="1" xfId="0" applyNumberFormat="1" applyFont="1" applyFill="1" applyBorder="1"/>
    <xf numFmtId="164" fontId="13" fillId="3" borderId="1" xfId="0" applyNumberFormat="1" applyFont="1" applyFill="1" applyBorder="1"/>
    <xf numFmtId="164" fontId="9" fillId="0" borderId="1" xfId="0" applyNumberFormat="1" applyFont="1" applyBorder="1" applyAlignment="1" applyProtection="1">
      <alignment wrapText="1"/>
      <protection locked="0"/>
    </xf>
    <xf numFmtId="0" fontId="8" fillId="2" borderId="0" xfId="0" applyFont="1" applyFill="1" applyAlignment="1">
      <alignment vertical="top"/>
    </xf>
    <xf numFmtId="0" fontId="4" fillId="0" borderId="0" xfId="0" applyFont="1" applyAlignment="1">
      <alignment vertical="top"/>
    </xf>
    <xf numFmtId="0" fontId="10" fillId="5" borderId="1" xfId="0" applyFont="1" applyFill="1" applyBorder="1" applyAlignment="1">
      <alignment horizontal="center" wrapText="1"/>
    </xf>
    <xf numFmtId="0" fontId="9" fillId="5" borderId="1" xfId="0" applyFont="1" applyFill="1" applyBorder="1" applyAlignment="1">
      <alignment horizontal="center"/>
    </xf>
    <xf numFmtId="0" fontId="4" fillId="10" borderId="5" xfId="0" applyFont="1" applyFill="1" applyBorder="1" applyAlignment="1">
      <alignment horizontal="center"/>
    </xf>
    <xf numFmtId="0" fontId="8" fillId="10" borderId="6" xfId="0" applyFont="1" applyFill="1" applyBorder="1" applyAlignment="1">
      <alignment horizontal="center" wrapText="1"/>
    </xf>
    <xf numFmtId="44" fontId="9" fillId="5" borderId="1" xfId="1" applyNumberFormat="1" applyFont="1" applyFill="1" applyBorder="1" applyAlignment="1">
      <alignment horizontal="right"/>
    </xf>
    <xf numFmtId="44" fontId="10" fillId="5" borderId="1" xfId="0" applyNumberFormat="1" applyFont="1" applyFill="1" applyBorder="1" applyAlignment="1">
      <alignment horizontal="right"/>
    </xf>
    <xf numFmtId="4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44" fontId="9" fillId="10" borderId="1" xfId="1" applyNumberFormat="1" applyFont="1" applyFill="1" applyBorder="1" applyAlignment="1">
      <alignment horizontal="right"/>
    </xf>
    <xf numFmtId="164" fontId="8" fillId="10" borderId="3" xfId="0" applyNumberFormat="1" applyFont="1" applyFill="1" applyBorder="1" applyAlignment="1">
      <alignment horizontal="center"/>
    </xf>
    <xf numFmtId="164" fontId="10" fillId="13" borderId="1" xfId="0" applyNumberFormat="1" applyFont="1" applyFill="1" applyBorder="1" applyAlignment="1">
      <alignment horizontal="center"/>
    </xf>
    <xf numFmtId="44" fontId="9" fillId="0" borderId="1" xfId="1" applyNumberFormat="1" applyFont="1" applyBorder="1" applyAlignment="1" applyProtection="1">
      <alignment horizontal="center"/>
      <protection locked="0"/>
    </xf>
    <xf numFmtId="0" fontId="6" fillId="0" borderId="0" xfId="0" applyFont="1" applyAlignment="1">
      <alignment horizontal="right"/>
    </xf>
    <xf numFmtId="0" fontId="24" fillId="0" borderId="0" xfId="0" applyFont="1" applyAlignment="1">
      <alignment vertical="top" wrapText="1"/>
    </xf>
    <xf numFmtId="44" fontId="11" fillId="0" borderId="1" xfId="0" applyNumberFormat="1" applyFont="1" applyBorder="1" applyProtection="1">
      <protection locked="0"/>
    </xf>
    <xf numFmtId="164" fontId="9" fillId="14" borderId="1" xfId="0" applyNumberFormat="1" applyFont="1" applyFill="1" applyBorder="1"/>
    <xf numFmtId="164" fontId="10" fillId="14" borderId="1" xfId="0" applyNumberFormat="1" applyFont="1" applyFill="1" applyBorder="1"/>
    <xf numFmtId="0" fontId="27" fillId="5" borderId="1" xfId="0" applyFont="1" applyFill="1" applyBorder="1" applyAlignment="1">
      <alignment horizontal="center" wrapText="1"/>
    </xf>
    <xf numFmtId="0" fontId="25" fillId="0" borderId="0" xfId="0" applyFont="1" applyBorder="1" applyAlignment="1">
      <alignment vertical="top" wrapText="1"/>
    </xf>
    <xf numFmtId="0" fontId="8" fillId="10" borderId="0" xfId="0" applyFont="1" applyFill="1" applyAlignment="1">
      <alignment vertical="top" wrapText="1"/>
    </xf>
    <xf numFmtId="0" fontId="8" fillId="10" borderId="0" xfId="0" applyFont="1" applyFill="1"/>
    <xf numFmtId="0" fontId="8" fillId="16" borderId="0" xfId="0" applyFont="1" applyFill="1" applyAlignment="1">
      <alignment horizontal="left" vertical="top" wrapText="1"/>
    </xf>
    <xf numFmtId="0" fontId="8" fillId="16" borderId="0" xfId="0" applyFont="1" applyFill="1"/>
    <xf numFmtId="0" fontId="21" fillId="9" borderId="0" xfId="0" applyFont="1" applyFill="1" applyAlignment="1">
      <alignment vertical="top" wrapText="1"/>
    </xf>
    <xf numFmtId="0" fontId="21" fillId="9" borderId="0" xfId="0" applyFont="1" applyFill="1" applyAlignment="1">
      <alignment vertical="top"/>
    </xf>
    <xf numFmtId="0" fontId="21" fillId="17" borderId="0" xfId="0" applyFont="1" applyFill="1" applyAlignment="1">
      <alignment vertical="top"/>
    </xf>
    <xf numFmtId="0" fontId="21" fillId="17" borderId="0" xfId="0" applyFont="1" applyFill="1" applyAlignment="1">
      <alignment horizontal="left" vertical="top" wrapText="1"/>
    </xf>
    <xf numFmtId="0" fontId="4" fillId="8" borderId="0" xfId="0" applyFont="1" applyFill="1"/>
    <xf numFmtId="0" fontId="16" fillId="8" borderId="0" xfId="0" applyFont="1" applyFill="1"/>
    <xf numFmtId="0" fontId="6" fillId="0" borderId="0" xfId="0" applyFont="1" applyAlignment="1"/>
    <xf numFmtId="0" fontId="28" fillId="18" borderId="1" xfId="0" applyFont="1" applyFill="1" applyBorder="1" applyAlignment="1" applyProtection="1">
      <alignment horizontal="center" wrapText="1"/>
    </xf>
    <xf numFmtId="0" fontId="29" fillId="18" borderId="1" xfId="0" applyFont="1" applyFill="1" applyBorder="1" applyAlignment="1" applyProtection="1">
      <alignment horizontal="center" wrapText="1"/>
    </xf>
    <xf numFmtId="0" fontId="22" fillId="15" borderId="1" xfId="0" applyFont="1" applyFill="1" applyBorder="1" applyAlignment="1" applyProtection="1">
      <alignment horizontal="center" wrapText="1"/>
    </xf>
    <xf numFmtId="0" fontId="21" fillId="15" borderId="1" xfId="0" applyFont="1" applyFill="1" applyBorder="1" applyAlignment="1" applyProtection="1">
      <alignment horizontal="center" wrapText="1"/>
    </xf>
    <xf numFmtId="0" fontId="10" fillId="19" borderId="1" xfId="0" applyFont="1" applyFill="1" applyBorder="1" applyAlignment="1">
      <alignment horizontal="center" wrapText="1"/>
    </xf>
    <xf numFmtId="0" fontId="29" fillId="15" borderId="1" xfId="0" applyFont="1" applyFill="1" applyBorder="1" applyAlignment="1">
      <alignment horizontal="center" wrapText="1"/>
    </xf>
    <xf numFmtId="0" fontId="2" fillId="0" borderId="14" xfId="0" applyFont="1" applyBorder="1" applyAlignment="1" applyProtection="1">
      <alignment horizontal="right"/>
    </xf>
    <xf numFmtId="0" fontId="2" fillId="0" borderId="0" xfId="0" applyFont="1" applyFill="1" applyBorder="1" applyAlignment="1" applyProtection="1">
      <alignment horizontal="right"/>
    </xf>
    <xf numFmtId="0" fontId="34" fillId="0" borderId="0" xfId="0" applyFont="1" applyFill="1" applyAlignment="1">
      <alignment horizontal="center" vertical="center" wrapText="1"/>
    </xf>
    <xf numFmtId="0" fontId="34" fillId="0" borderId="30" xfId="0" applyFont="1" applyFill="1" applyBorder="1" applyAlignment="1">
      <alignment horizontal="center" vertical="center" wrapText="1"/>
    </xf>
    <xf numFmtId="0" fontId="27" fillId="6" borderId="1" xfId="0" applyFont="1" applyFill="1" applyBorder="1" applyAlignment="1">
      <alignment horizontal="center" wrapText="1"/>
    </xf>
    <xf numFmtId="0" fontId="8" fillId="11" borderId="0" xfId="0" applyFont="1" applyFill="1" applyAlignment="1">
      <alignment vertical="top"/>
    </xf>
    <xf numFmtId="0" fontId="8" fillId="12" borderId="0" xfId="0" applyFont="1" applyFill="1" applyAlignment="1">
      <alignment wrapText="1"/>
    </xf>
    <xf numFmtId="0" fontId="4" fillId="12" borderId="0" xfId="0" applyFont="1" applyFill="1" applyAlignment="1">
      <alignment vertical="top"/>
    </xf>
    <xf numFmtId="0" fontId="8" fillId="12" borderId="0" xfId="0" applyFont="1" applyFill="1" applyAlignment="1">
      <alignment vertical="top"/>
    </xf>
    <xf numFmtId="0" fontId="8" fillId="0" borderId="0" xfId="0" applyFont="1" applyFill="1" applyAlignment="1">
      <alignment vertical="top"/>
    </xf>
    <xf numFmtId="0" fontId="26" fillId="20" borderId="1" xfId="0" applyFont="1" applyFill="1" applyBorder="1" applyAlignment="1" applyProtection="1">
      <alignment wrapText="1"/>
    </xf>
    <xf numFmtId="164" fontId="26" fillId="20" borderId="1" xfId="0" applyNumberFormat="1" applyFont="1" applyFill="1" applyBorder="1" applyProtection="1"/>
    <xf numFmtId="164" fontId="26" fillId="21" borderId="1" xfId="0" applyNumberFormat="1" applyFont="1" applyFill="1" applyBorder="1" applyProtection="1"/>
    <xf numFmtId="164" fontId="10" fillId="21" borderId="1" xfId="0" applyNumberFormat="1" applyFont="1" applyFill="1" applyBorder="1"/>
    <xf numFmtId="0" fontId="26" fillId="21" borderId="1" xfId="0" applyFont="1" applyFill="1" applyBorder="1" applyAlignment="1" applyProtection="1">
      <alignment wrapText="1"/>
    </xf>
    <xf numFmtId="44" fontId="26" fillId="21" borderId="1" xfId="0" applyNumberFormat="1" applyFont="1" applyFill="1" applyBorder="1" applyAlignment="1" applyProtection="1">
      <alignment horizontal="center"/>
    </xf>
    <xf numFmtId="10" fontId="26" fillId="21" borderId="1" xfId="0" applyNumberFormat="1" applyFont="1" applyFill="1" applyBorder="1" applyAlignment="1" applyProtection="1">
      <alignment horizontal="right"/>
    </xf>
    <xf numFmtId="44" fontId="26" fillId="21" borderId="1" xfId="0" applyNumberFormat="1" applyFont="1" applyFill="1" applyBorder="1" applyProtection="1"/>
    <xf numFmtId="0" fontId="26" fillId="20" borderId="1" xfId="0" applyNumberFormat="1" applyFont="1" applyFill="1" applyBorder="1" applyAlignment="1" applyProtection="1">
      <alignment horizontal="center"/>
    </xf>
    <xf numFmtId="164" fontId="26" fillId="20" borderId="1" xfId="0" applyNumberFormat="1" applyFont="1" applyFill="1" applyBorder="1" applyAlignment="1" applyProtection="1">
      <alignment horizontal="right"/>
    </xf>
    <xf numFmtId="0" fontId="32" fillId="20" borderId="1" xfId="0" applyFont="1" applyFill="1" applyBorder="1" applyAlignment="1" applyProtection="1">
      <alignment wrapText="1"/>
    </xf>
    <xf numFmtId="0" fontId="32" fillId="20" borderId="1" xfId="0" applyFont="1" applyFill="1" applyBorder="1" applyAlignment="1" applyProtection="1">
      <alignment horizontal="center" wrapText="1"/>
    </xf>
    <xf numFmtId="0" fontId="32" fillId="20" borderId="1" xfId="0" applyFont="1" applyFill="1" applyBorder="1" applyAlignment="1" applyProtection="1">
      <alignment horizontal="left" wrapText="1"/>
    </xf>
    <xf numFmtId="44" fontId="32" fillId="20" borderId="1" xfId="1" applyNumberFormat="1" applyFont="1" applyFill="1" applyBorder="1" applyAlignment="1" applyProtection="1">
      <alignment horizontal="right"/>
    </xf>
    <xf numFmtId="2" fontId="32" fillId="20" borderId="1" xfId="0" applyNumberFormat="1" applyFont="1" applyFill="1" applyBorder="1" applyAlignment="1" applyProtection="1">
      <alignment horizontal="right"/>
    </xf>
    <xf numFmtId="44" fontId="32" fillId="20" borderId="1" xfId="0" applyNumberFormat="1" applyFont="1" applyFill="1" applyBorder="1" applyAlignment="1" applyProtection="1">
      <alignment horizontal="right"/>
    </xf>
    <xf numFmtId="44" fontId="32" fillId="20" borderId="1" xfId="1" applyNumberFormat="1" applyFont="1" applyFill="1" applyBorder="1" applyAlignment="1" applyProtection="1">
      <alignment horizontal="center" wrapText="1"/>
    </xf>
    <xf numFmtId="44" fontId="32" fillId="20" borderId="1" xfId="0" applyNumberFormat="1" applyFont="1" applyFill="1" applyBorder="1" applyAlignment="1" applyProtection="1">
      <alignment horizontal="center"/>
    </xf>
    <xf numFmtId="0" fontId="32" fillId="20" borderId="1" xfId="0" applyFont="1" applyFill="1" applyBorder="1" applyAlignment="1" applyProtection="1">
      <alignment horizontal="center"/>
    </xf>
    <xf numFmtId="44" fontId="32" fillId="20" borderId="1" xfId="1" applyNumberFormat="1" applyFont="1" applyFill="1" applyBorder="1" applyAlignment="1" applyProtection="1">
      <alignment horizontal="center"/>
    </xf>
    <xf numFmtId="0" fontId="5" fillId="0" borderId="0" xfId="0" applyFont="1" applyFill="1" applyBorder="1" applyAlignment="1" applyProtection="1">
      <alignment horizontal="right"/>
    </xf>
    <xf numFmtId="0" fontId="6" fillId="0" borderId="0" xfId="0" applyFont="1" applyBorder="1" applyProtection="1"/>
    <xf numFmtId="0" fontId="6" fillId="0" borderId="0" xfId="0" applyFont="1" applyProtection="1"/>
    <xf numFmtId="0" fontId="5" fillId="0" borderId="14" xfId="0" applyFont="1" applyFill="1" applyBorder="1" applyAlignment="1" applyProtection="1">
      <alignment horizontal="right"/>
    </xf>
    <xf numFmtId="0" fontId="6" fillId="0" borderId="14" xfId="0" applyFont="1" applyBorder="1" applyProtection="1"/>
    <xf numFmtId="0" fontId="6" fillId="0" borderId="0" xfId="0" applyFont="1" applyFill="1" applyProtection="1"/>
    <xf numFmtId="0" fontId="6" fillId="11" borderId="11" xfId="0" applyFont="1" applyFill="1" applyBorder="1" applyProtection="1"/>
    <xf numFmtId="0" fontId="22" fillId="9" borderId="12" xfId="0" applyFont="1" applyFill="1" applyBorder="1" applyAlignment="1" applyProtection="1">
      <alignment horizontal="right"/>
    </xf>
    <xf numFmtId="0" fontId="22" fillId="9" borderId="1" xfId="0" applyFont="1" applyFill="1" applyBorder="1" applyAlignment="1" applyProtection="1">
      <alignment horizontal="center"/>
    </xf>
    <xf numFmtId="0" fontId="2" fillId="0" borderId="12" xfId="0" applyFont="1" applyBorder="1" applyAlignment="1" applyProtection="1">
      <alignment horizontal="right"/>
    </xf>
    <xf numFmtId="164" fontId="6" fillId="8" borderId="1" xfId="0" applyNumberFormat="1" applyFont="1" applyFill="1" applyBorder="1" applyProtection="1"/>
    <xf numFmtId="164" fontId="6" fillId="8" borderId="1" xfId="0" applyNumberFormat="1" applyFont="1" applyFill="1" applyBorder="1" applyAlignment="1" applyProtection="1"/>
    <xf numFmtId="0" fontId="15" fillId="0" borderId="12" xfId="0" applyFont="1" applyBorder="1" applyAlignment="1" applyProtection="1">
      <alignment horizontal="right"/>
    </xf>
    <xf numFmtId="164" fontId="8" fillId="8" borderId="1" xfId="0" applyNumberFormat="1" applyFont="1" applyFill="1" applyBorder="1" applyProtection="1"/>
    <xf numFmtId="0" fontId="6" fillId="11" borderId="15" xfId="0" applyFont="1" applyFill="1" applyBorder="1" applyProtection="1"/>
    <xf numFmtId="0" fontId="6" fillId="0" borderId="0" xfId="0" applyFont="1" applyAlignment="1" applyProtection="1">
      <alignment horizontal="right"/>
    </xf>
    <xf numFmtId="0" fontId="19" fillId="0" borderId="0" xfId="0" applyFont="1" applyFill="1" applyAlignment="1" applyProtection="1">
      <alignment horizontal="center" vertical="center"/>
    </xf>
    <xf numFmtId="0" fontId="19" fillId="9" borderId="0" xfId="0" applyFont="1" applyFill="1" applyAlignment="1" applyProtection="1">
      <alignment horizontal="right" vertical="center"/>
    </xf>
    <xf numFmtId="0" fontId="17" fillId="9" borderId="0" xfId="0" applyFont="1" applyFill="1" applyProtection="1"/>
    <xf numFmtId="0" fontId="19" fillId="0" borderId="0" xfId="0" applyFont="1" applyFill="1" applyAlignment="1" applyProtection="1">
      <alignment horizontal="right" vertical="center"/>
    </xf>
    <xf numFmtId="0" fontId="17" fillId="0" borderId="0" xfId="0" applyFont="1" applyFill="1" applyProtection="1"/>
    <xf numFmtId="0" fontId="6" fillId="9" borderId="23" xfId="0" applyFont="1" applyFill="1" applyBorder="1" applyProtection="1"/>
    <xf numFmtId="0" fontId="5" fillId="0" borderId="0" xfId="0" applyFont="1" applyFill="1" applyBorder="1" applyAlignment="1" applyProtection="1">
      <alignment horizontal="center"/>
    </xf>
    <xf numFmtId="0" fontId="26" fillId="20" borderId="1" xfId="0" applyFont="1" applyFill="1" applyBorder="1" applyAlignment="1" applyProtection="1">
      <alignment horizontal="center"/>
    </xf>
    <xf numFmtId="0" fontId="1" fillId="0" borderId="20" xfId="0" applyFont="1" applyBorder="1" applyAlignment="1" applyProtection="1">
      <alignment horizontal="right"/>
    </xf>
    <xf numFmtId="0" fontId="1" fillId="0" borderId="27" xfId="0" applyFont="1" applyBorder="1" applyAlignment="1" applyProtection="1">
      <alignment horizontal="right"/>
    </xf>
    <xf numFmtId="0" fontId="15" fillId="11" borderId="13" xfId="0" applyFont="1" applyFill="1" applyBorder="1" applyAlignment="1" applyProtection="1">
      <alignment horizontal="right"/>
    </xf>
    <xf numFmtId="164" fontId="8" fillId="11" borderId="14" xfId="0" applyNumberFormat="1" applyFont="1" applyFill="1" applyBorder="1" applyProtection="1"/>
    <xf numFmtId="0" fontId="18" fillId="0" borderId="8" xfId="0" applyFont="1" applyFill="1" applyBorder="1" applyAlignment="1">
      <alignment horizontal="center"/>
    </xf>
    <xf numFmtId="0" fontId="26" fillId="20" borderId="1" xfId="0" applyFont="1" applyFill="1" applyBorder="1" applyAlignment="1" applyProtection="1">
      <alignment vertical="center" wrapText="1"/>
    </xf>
    <xf numFmtId="0" fontId="26" fillId="20" borderId="1" xfId="0" applyFont="1" applyFill="1" applyBorder="1" applyAlignment="1" applyProtection="1">
      <alignment horizontal="center" vertical="center" wrapText="1"/>
    </xf>
    <xf numFmtId="164" fontId="26" fillId="20" borderId="1" xfId="1" applyNumberFormat="1" applyFont="1" applyFill="1" applyBorder="1" applyAlignment="1" applyProtection="1">
      <alignment vertical="center" wrapText="1"/>
    </xf>
    <xf numFmtId="164" fontId="26" fillId="20" borderId="1" xfId="0" applyNumberFormat="1" applyFont="1" applyFill="1" applyBorder="1" applyAlignment="1" applyProtection="1">
      <alignment horizontal="left" vertical="center" wrapText="1"/>
    </xf>
    <xf numFmtId="164" fontId="26" fillId="20" borderId="1" xfId="0" applyNumberFormat="1" applyFont="1" applyFill="1" applyBorder="1" applyAlignment="1" applyProtection="1">
      <alignment vertical="center"/>
    </xf>
    <xf numFmtId="0" fontId="4" fillId="0" borderId="0" xfId="0" applyFont="1" applyAlignment="1">
      <alignment vertical="center"/>
    </xf>
    <xf numFmtId="0" fontId="2" fillId="12" borderId="0" xfId="0" applyFont="1" applyFill="1" applyAlignment="1">
      <alignment horizontal="left" vertical="top" wrapText="1"/>
    </xf>
    <xf numFmtId="0" fontId="8" fillId="11" borderId="0" xfId="0" applyFont="1" applyFill="1" applyAlignment="1">
      <alignment horizontal="left" vertical="top" wrapText="1"/>
    </xf>
    <xf numFmtId="0" fontId="22" fillId="17" borderId="0" xfId="0" applyFont="1" applyFill="1" applyAlignment="1">
      <alignment vertical="top" wrapText="1"/>
    </xf>
    <xf numFmtId="0" fontId="22" fillId="9" borderId="0" xfId="0" applyFont="1" applyFill="1" applyAlignment="1">
      <alignment horizontal="left" vertical="top" wrapText="1"/>
    </xf>
    <xf numFmtId="0" fontId="2" fillId="10" borderId="0" xfId="0" applyFont="1" applyFill="1" applyAlignment="1">
      <alignment horizontal="left" vertical="top" wrapText="1"/>
    </xf>
    <xf numFmtId="0" fontId="3" fillId="16" borderId="0" xfId="0" applyFont="1" applyFill="1" applyAlignment="1">
      <alignment horizontal="left" vertical="top" wrapText="1"/>
    </xf>
    <xf numFmtId="0" fontId="2" fillId="2" borderId="0" xfId="0" applyFont="1" applyFill="1" applyAlignment="1">
      <alignment horizontal="left" vertical="top" wrapText="1"/>
    </xf>
    <xf numFmtId="0" fontId="2" fillId="11" borderId="0" xfId="0" applyFont="1" applyFill="1" applyAlignment="1">
      <alignment horizontal="left" vertical="top" wrapText="1"/>
    </xf>
    <xf numFmtId="0" fontId="19" fillId="9" borderId="0" xfId="0" applyFont="1" applyFill="1" applyAlignment="1" applyProtection="1">
      <alignment horizontal="center"/>
    </xf>
    <xf numFmtId="0" fontId="1" fillId="4" borderId="21" xfId="0" applyFont="1" applyFill="1" applyBorder="1" applyAlignment="1" applyProtection="1">
      <alignment horizontal="left"/>
      <protection locked="0"/>
    </xf>
    <xf numFmtId="0" fontId="5" fillId="4" borderId="25" xfId="0" applyFont="1" applyFill="1" applyBorder="1" applyAlignment="1" applyProtection="1">
      <alignment horizontal="left"/>
      <protection locked="0"/>
    </xf>
    <xf numFmtId="0" fontId="1" fillId="4" borderId="22" xfId="0" applyFont="1" applyFill="1" applyBorder="1" applyAlignment="1" applyProtection="1">
      <alignment horizontal="center"/>
    </xf>
    <xf numFmtId="0" fontId="2" fillId="4" borderId="18" xfId="0" applyFont="1" applyFill="1" applyBorder="1" applyAlignment="1" applyProtection="1">
      <alignment horizontal="center"/>
    </xf>
    <xf numFmtId="0" fontId="2" fillId="4" borderId="24" xfId="0" applyFont="1" applyFill="1" applyBorder="1" applyAlignment="1" applyProtection="1">
      <alignment horizontal="center"/>
    </xf>
    <xf numFmtId="0" fontId="20" fillId="9" borderId="10" xfId="0" applyFont="1" applyFill="1" applyBorder="1" applyAlignment="1" applyProtection="1">
      <alignment horizontal="center" vertical="center"/>
    </xf>
    <xf numFmtId="0" fontId="20" fillId="9" borderId="3" xfId="0" applyFont="1" applyFill="1" applyBorder="1" applyAlignment="1" applyProtection="1">
      <alignment horizontal="center" vertical="center"/>
    </xf>
    <xf numFmtId="0" fontId="20" fillId="9" borderId="22" xfId="0" applyFont="1" applyFill="1" applyBorder="1" applyAlignment="1" applyProtection="1">
      <alignment horizontal="center" vertical="center"/>
    </xf>
    <xf numFmtId="0" fontId="20" fillId="9" borderId="18" xfId="0" applyFont="1" applyFill="1" applyBorder="1" applyAlignment="1" applyProtection="1">
      <alignment horizontal="center" vertical="center"/>
    </xf>
    <xf numFmtId="0" fontId="23" fillId="11" borderId="16" xfId="0" applyFont="1" applyFill="1" applyBorder="1" applyAlignment="1" applyProtection="1">
      <alignment horizontal="left" vertical="center" wrapText="1"/>
    </xf>
    <xf numFmtId="0" fontId="23" fillId="11" borderId="17" xfId="0" applyFont="1" applyFill="1" applyBorder="1" applyAlignment="1" applyProtection="1">
      <alignment horizontal="left" vertical="center" wrapText="1"/>
    </xf>
    <xf numFmtId="0" fontId="23" fillId="11" borderId="9" xfId="0" applyFont="1" applyFill="1" applyBorder="1" applyAlignment="1" applyProtection="1">
      <alignment horizontal="left" vertical="center" wrapText="1"/>
    </xf>
    <xf numFmtId="0" fontId="1" fillId="4" borderId="19" xfId="0" applyFont="1" applyFill="1" applyBorder="1" applyAlignment="1" applyProtection="1">
      <alignment horizontal="left"/>
      <protection locked="0"/>
    </xf>
    <xf numFmtId="0" fontId="5" fillId="4" borderId="26" xfId="0" applyFont="1" applyFill="1" applyBorder="1" applyAlignment="1" applyProtection="1">
      <alignment horizontal="left"/>
      <protection locked="0"/>
    </xf>
    <xf numFmtId="0" fontId="6" fillId="4" borderId="26" xfId="0" applyFont="1" applyFill="1" applyBorder="1" applyAlignment="1" applyProtection="1">
      <alignment horizontal="left"/>
      <protection locked="0"/>
    </xf>
    <xf numFmtId="0" fontId="1" fillId="4" borderId="28" xfId="0" applyFont="1" applyFill="1" applyBorder="1" applyAlignment="1" applyProtection="1">
      <alignment horizontal="left"/>
      <protection locked="0"/>
    </xf>
    <xf numFmtId="0" fontId="5" fillId="4" borderId="29" xfId="0" applyFont="1" applyFill="1" applyBorder="1" applyAlignment="1" applyProtection="1">
      <alignment horizontal="left"/>
      <protection locked="0"/>
    </xf>
    <xf numFmtId="0" fontId="8" fillId="5" borderId="2" xfId="0" applyFont="1" applyFill="1" applyBorder="1" applyAlignment="1">
      <alignment horizontal="center"/>
    </xf>
    <xf numFmtId="0" fontId="8" fillId="5" borderId="4" xfId="0" applyFont="1" applyFill="1" applyBorder="1" applyAlignment="1">
      <alignment horizontal="center"/>
    </xf>
    <xf numFmtId="0" fontId="8" fillId="5" borderId="3" xfId="0" applyFont="1" applyFill="1" applyBorder="1" applyAlignment="1">
      <alignment horizontal="center"/>
    </xf>
    <xf numFmtId="0" fontId="8" fillId="10" borderId="2" xfId="0" applyFont="1" applyFill="1" applyBorder="1" applyAlignment="1">
      <alignment horizontal="right"/>
    </xf>
    <xf numFmtId="0" fontId="8" fillId="10" borderId="4" xfId="0" applyFont="1" applyFill="1" applyBorder="1" applyAlignment="1">
      <alignment horizontal="right"/>
    </xf>
    <xf numFmtId="0" fontId="8" fillId="5" borderId="2" xfId="0" applyFont="1" applyFill="1" applyBorder="1" applyAlignment="1">
      <alignment horizontal="center" wrapText="1"/>
    </xf>
    <xf numFmtId="0" fontId="8" fillId="5" borderId="4" xfId="0" applyFont="1" applyFill="1" applyBorder="1" applyAlignment="1">
      <alignment horizontal="center" wrapText="1"/>
    </xf>
    <xf numFmtId="0" fontId="8" fillId="5" borderId="3" xfId="0" applyFont="1" applyFill="1" applyBorder="1" applyAlignment="1">
      <alignment horizontal="center" wrapText="1"/>
    </xf>
    <xf numFmtId="0" fontId="18" fillId="5" borderId="2" xfId="0" applyFont="1" applyFill="1" applyBorder="1" applyAlignment="1">
      <alignment horizontal="right"/>
    </xf>
    <xf numFmtId="0" fontId="18" fillId="5" borderId="4" xfId="0" applyFont="1" applyFill="1" applyBorder="1" applyAlignment="1">
      <alignment horizontal="right"/>
    </xf>
    <xf numFmtId="0" fontId="18" fillId="5" borderId="3" xfId="0" applyFont="1" applyFill="1" applyBorder="1" applyAlignment="1">
      <alignment horizontal="right"/>
    </xf>
    <xf numFmtId="44" fontId="18" fillId="5" borderId="2" xfId="0" applyNumberFormat="1" applyFont="1" applyFill="1" applyBorder="1" applyAlignment="1">
      <alignment horizontal="right"/>
    </xf>
    <xf numFmtId="44" fontId="18" fillId="5" borderId="3" xfId="0" applyNumberFormat="1" applyFont="1" applyFill="1" applyBorder="1" applyAlignment="1">
      <alignment horizontal="right"/>
    </xf>
    <xf numFmtId="0" fontId="8" fillId="19" borderId="2" xfId="0" applyFont="1" applyFill="1" applyBorder="1" applyAlignment="1">
      <alignment horizontal="center"/>
    </xf>
    <xf numFmtId="0" fontId="8" fillId="19" borderId="4" xfId="0" applyFont="1" applyFill="1" applyBorder="1" applyAlignment="1">
      <alignment horizontal="center"/>
    </xf>
    <xf numFmtId="0" fontId="8" fillId="19" borderId="3" xfId="0" applyFont="1" applyFill="1" applyBorder="1" applyAlignment="1">
      <alignment horizontal="center"/>
    </xf>
    <xf numFmtId="0" fontId="18" fillId="21" borderId="2" xfId="0" applyFont="1" applyFill="1" applyBorder="1" applyAlignment="1">
      <alignment horizontal="right"/>
    </xf>
    <xf numFmtId="0" fontId="18" fillId="21" borderId="4" xfId="0" applyFont="1" applyFill="1" applyBorder="1" applyAlignment="1">
      <alignment horizontal="right"/>
    </xf>
    <xf numFmtId="0" fontId="18" fillId="21" borderId="3" xfId="0" applyFont="1" applyFill="1" applyBorder="1" applyAlignment="1">
      <alignment horizontal="right"/>
    </xf>
    <xf numFmtId="0" fontId="20" fillId="15" borderId="1" xfId="0" applyFont="1" applyFill="1" applyBorder="1" applyAlignment="1" applyProtection="1">
      <alignment horizontal="center"/>
    </xf>
    <xf numFmtId="0" fontId="18" fillId="14" borderId="2" xfId="0" applyFont="1" applyFill="1" applyBorder="1" applyAlignment="1">
      <alignment horizontal="right"/>
    </xf>
    <xf numFmtId="0" fontId="18" fillId="14" borderId="4" xfId="0" applyFont="1" applyFill="1" applyBorder="1" applyAlignment="1">
      <alignment horizontal="right"/>
    </xf>
    <xf numFmtId="0" fontId="18" fillId="14" borderId="3" xfId="0" applyFont="1" applyFill="1" applyBorder="1" applyAlignment="1">
      <alignment horizontal="right"/>
    </xf>
    <xf numFmtId="0" fontId="8" fillId="6" borderId="1" xfId="0" applyFont="1" applyFill="1" applyBorder="1" applyAlignment="1">
      <alignment horizontal="center"/>
    </xf>
    <xf numFmtId="0" fontId="18" fillId="7" borderId="4" xfId="0" applyFont="1" applyFill="1" applyBorder="1" applyAlignment="1">
      <alignment horizontal="right"/>
    </xf>
    <xf numFmtId="0" fontId="18" fillId="7" borderId="3" xfId="0" applyFont="1" applyFill="1" applyBorder="1" applyAlignment="1">
      <alignment horizontal="right"/>
    </xf>
    <xf numFmtId="0" fontId="25" fillId="0" borderId="0" xfId="0" applyFont="1" applyBorder="1" applyAlignment="1">
      <alignment vertical="top" wrapText="1"/>
    </xf>
    <xf numFmtId="0" fontId="21" fillId="18" borderId="1" xfId="0" applyFont="1" applyFill="1" applyBorder="1" applyAlignment="1" applyProtection="1">
      <alignment horizontal="center"/>
    </xf>
    <xf numFmtId="0" fontId="12" fillId="3" borderId="2" xfId="0" applyFont="1" applyFill="1" applyBorder="1" applyAlignment="1">
      <alignment horizontal="right"/>
    </xf>
    <xf numFmtId="0" fontId="12" fillId="3" borderId="4" xfId="0" applyFont="1" applyFill="1" applyBorder="1" applyAlignment="1">
      <alignment horizontal="right"/>
    </xf>
    <xf numFmtId="0" fontId="12" fillId="3" borderId="3"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B40000"/>
      <color rgb="FFFCFCA4"/>
      <color rgb="FFAFDC7E"/>
      <color rgb="FFCEEFBB"/>
      <color rgb="FFD6EDBD"/>
      <color rgb="FFFF7415"/>
      <color rgb="FFEBE7F1"/>
      <color rgb="FFFFFF99"/>
      <color rgb="FFE7EEF5"/>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28576</xdr:colOff>
      <xdr:row>0</xdr:row>
      <xdr:rowOff>1</xdr:rowOff>
    </xdr:from>
    <xdr:to>
      <xdr:col>5</xdr:col>
      <xdr:colOff>47626</xdr:colOff>
      <xdr:row>6</xdr:row>
      <xdr:rowOff>3</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5451873" y="1"/>
          <a:ext cx="1233487" cy="1785940"/>
          <a:chOff x="5476875" y="218453"/>
          <a:chExt cx="1228725" cy="1181727"/>
        </a:xfrm>
      </xdr:grpSpPr>
      <xdr:sp macro="" textlink="">
        <xdr:nvSpPr>
          <xdr:cNvPr id="8" name="Oval 7">
            <a:extLst>
              <a:ext uri="{FF2B5EF4-FFF2-40B4-BE49-F238E27FC236}">
                <a16:creationId xmlns:a16="http://schemas.microsoft.com/office/drawing/2014/main" id="{00000000-0008-0000-0100-000008000000}"/>
              </a:ext>
            </a:extLst>
          </xdr:cNvPr>
          <xdr:cNvSpPr/>
        </xdr:nvSpPr>
        <xdr:spPr>
          <a:xfrm>
            <a:off x="5476875" y="218453"/>
            <a:ext cx="1228725" cy="817151"/>
          </a:xfrm>
          <a:prstGeom prst="ellipse">
            <a:avLst/>
          </a:prstGeom>
          <a:solidFill>
            <a:srgbClr val="00B050"/>
          </a:solidFill>
          <a:ln>
            <a:solidFill>
              <a:srgbClr val="00B05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200" b="0">
                <a:solidFill>
                  <a:schemeClr val="bg1"/>
                </a:solidFill>
                <a:latin typeface="Segoe UI Semibold" panose="020B0702040204020203" pitchFamily="34" charset="0"/>
                <a:cs typeface="Segoe UI Semibold" panose="020B0702040204020203" pitchFamily="34" charset="0"/>
              </a:rPr>
              <a:t>DO THIS FIRST, then</a:t>
            </a:r>
            <a:r>
              <a:rPr lang="en-US" sz="1200" b="0" baseline="0">
                <a:solidFill>
                  <a:schemeClr val="bg1"/>
                </a:solidFill>
                <a:latin typeface="Segoe UI Semibold" panose="020B0702040204020203" pitchFamily="34" charset="0"/>
                <a:cs typeface="Segoe UI Semibold" panose="020B0702040204020203" pitchFamily="34" charset="0"/>
              </a:rPr>
              <a:t> go to Tab #3.</a:t>
            </a:r>
          </a:p>
        </xdr:txBody>
      </xdr:sp>
      <xdr:cxnSp macro="">
        <xdr:nvCxnSpPr>
          <xdr:cNvPr id="3" name="Elbow Connector 2">
            <a:extLst>
              <a:ext uri="{FF2B5EF4-FFF2-40B4-BE49-F238E27FC236}">
                <a16:creationId xmlns:a16="http://schemas.microsoft.com/office/drawing/2014/main" id="{00000000-0008-0000-0100-000003000000}"/>
              </a:ext>
            </a:extLst>
          </xdr:cNvPr>
          <xdr:cNvCxnSpPr>
            <a:stCxn id="8" idx="4"/>
          </xdr:cNvCxnSpPr>
        </xdr:nvCxnSpPr>
        <xdr:spPr>
          <a:xfrm rot="5400000">
            <a:off x="5630348" y="939289"/>
            <a:ext cx="364576" cy="557205"/>
          </a:xfrm>
          <a:prstGeom prst="bentConnector2">
            <a:avLst/>
          </a:prstGeom>
          <a:ln w="76200">
            <a:solidFill>
              <a:srgbClr val="00B05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552449</xdr:colOff>
      <xdr:row>10</xdr:row>
      <xdr:rowOff>161924</xdr:rowOff>
    </xdr:from>
    <xdr:to>
      <xdr:col>5</xdr:col>
      <xdr:colOff>504824</xdr:colOff>
      <xdr:row>16</xdr:row>
      <xdr:rowOff>114300</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5368527" y="3233737"/>
          <a:ext cx="1774031" cy="2107407"/>
          <a:chOff x="5457825" y="3428999"/>
          <a:chExt cx="1581150" cy="2133600"/>
        </a:xfrm>
      </xdr:grpSpPr>
      <xdr:cxnSp macro="">
        <xdr:nvCxnSpPr>
          <xdr:cNvPr id="13" name="Elbow Connector 12">
            <a:extLst>
              <a:ext uri="{FF2B5EF4-FFF2-40B4-BE49-F238E27FC236}">
                <a16:creationId xmlns:a16="http://schemas.microsoft.com/office/drawing/2014/main" id="{00000000-0008-0000-0100-00000D000000}"/>
              </a:ext>
            </a:extLst>
          </xdr:cNvPr>
          <xdr:cNvCxnSpPr/>
        </xdr:nvCxnSpPr>
        <xdr:spPr>
          <a:xfrm rot="10800000" flipV="1">
            <a:off x="5572132" y="4562474"/>
            <a:ext cx="1304919" cy="1000125"/>
          </a:xfrm>
          <a:prstGeom prst="bentConnector3">
            <a:avLst>
              <a:gd name="adj1" fmla="val 50000"/>
            </a:avLst>
          </a:prstGeom>
          <a:ln w="76200">
            <a:solidFill>
              <a:srgbClr val="B4000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12" name="Oval 11">
            <a:extLst>
              <a:ext uri="{FF2B5EF4-FFF2-40B4-BE49-F238E27FC236}">
                <a16:creationId xmlns:a16="http://schemas.microsoft.com/office/drawing/2014/main" id="{00000000-0008-0000-0100-00000C000000}"/>
              </a:ext>
            </a:extLst>
          </xdr:cNvPr>
          <xdr:cNvSpPr/>
        </xdr:nvSpPr>
        <xdr:spPr>
          <a:xfrm>
            <a:off x="5457825" y="3428999"/>
            <a:ext cx="1581150" cy="1590675"/>
          </a:xfrm>
          <a:prstGeom prst="ellipse">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200" b="0">
                <a:solidFill>
                  <a:schemeClr val="bg1"/>
                </a:solidFill>
                <a:latin typeface="Segoe UI Semibold" panose="020B0702040204020203" pitchFamily="34" charset="0"/>
                <a:cs typeface="Segoe UI Semibold" panose="020B0702040204020203" pitchFamily="34" charset="0"/>
              </a:rPr>
              <a:t>These</a:t>
            </a:r>
            <a:r>
              <a:rPr lang="en-US" sz="1200" b="0" baseline="0">
                <a:solidFill>
                  <a:schemeClr val="bg1"/>
                </a:solidFill>
                <a:latin typeface="Segoe UI Semibold" panose="020B0702040204020203" pitchFamily="34" charset="0"/>
                <a:cs typeface="Segoe UI Semibold" panose="020B0702040204020203" pitchFamily="34" charset="0"/>
              </a:rPr>
              <a:t> fields will be automatically updated as you complete the </a:t>
            </a:r>
            <a:r>
              <a:rPr lang="en-US" sz="1100" b="0" baseline="0">
                <a:solidFill>
                  <a:schemeClr val="lt1"/>
                </a:solidFill>
                <a:effectLst/>
                <a:latin typeface="Segoe UI Semibold" panose="020B0702040204020203" pitchFamily="34" charset="0"/>
                <a:ea typeface="+mn-ea"/>
                <a:cs typeface="Segoe UI Semibold" panose="020B0702040204020203" pitchFamily="34" charset="0"/>
              </a:rPr>
              <a:t>remaining tabs. </a:t>
            </a:r>
            <a:endParaRPr lang="en-US" sz="1200" b="0" baseline="0">
              <a:solidFill>
                <a:schemeClr val="bg1"/>
              </a:solidFill>
              <a:latin typeface="Segoe UI Semibold" panose="020B0702040204020203" pitchFamily="34" charset="0"/>
              <a:cs typeface="Segoe UI Semibold" panose="020B0702040204020203"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0000"/>
  </sheetPr>
  <dimension ref="A2:J27"/>
  <sheetViews>
    <sheetView topLeftCell="A4" zoomScale="190" zoomScaleNormal="190" workbookViewId="0">
      <selection activeCell="C8" sqref="C8:J10"/>
    </sheetView>
  </sheetViews>
  <sheetFormatPr defaultRowHeight="16.5" x14ac:dyDescent="0.3"/>
  <cols>
    <col min="1" max="1" width="9.140625" style="17"/>
    <col min="2" max="2" width="15.7109375" style="17" customWidth="1"/>
    <col min="3" max="3" width="8.5703125" style="17" customWidth="1"/>
    <col min="4" max="9" width="9.140625" style="17"/>
    <col min="10" max="10" width="10.5703125" style="17" customWidth="1"/>
    <col min="11" max="16384" width="9.140625" style="17"/>
  </cols>
  <sheetData>
    <row r="2" spans="1:10" ht="20.25" x14ac:dyDescent="0.35">
      <c r="A2" s="70" t="s">
        <v>72</v>
      </c>
      <c r="B2" s="69"/>
      <c r="C2" s="69"/>
      <c r="D2" s="69"/>
      <c r="E2" s="69"/>
      <c r="F2" s="69"/>
      <c r="G2" s="69"/>
      <c r="H2" s="69"/>
      <c r="I2" s="69"/>
      <c r="J2" s="69"/>
    </row>
    <row r="4" spans="1:10" ht="28.5" customHeight="1" x14ac:dyDescent="0.3">
      <c r="A4" s="67" t="s">
        <v>64</v>
      </c>
      <c r="B4" s="68" t="s">
        <v>71</v>
      </c>
      <c r="C4" s="145" t="s">
        <v>77</v>
      </c>
      <c r="D4" s="145"/>
      <c r="E4" s="145"/>
      <c r="F4" s="145"/>
      <c r="G4" s="145"/>
      <c r="H4" s="145"/>
      <c r="I4" s="145"/>
      <c r="J4" s="145"/>
    </row>
    <row r="5" spans="1:10" ht="50.25" customHeight="1" x14ac:dyDescent="0.3">
      <c r="B5" s="68"/>
      <c r="C5" s="145"/>
      <c r="D5" s="145"/>
      <c r="E5" s="145"/>
      <c r="F5" s="145"/>
      <c r="G5" s="145"/>
      <c r="H5" s="145"/>
      <c r="I5" s="145"/>
      <c r="J5" s="145"/>
    </row>
    <row r="6" spans="1:10" ht="42.75" customHeight="1" x14ac:dyDescent="0.3">
      <c r="B6" s="68"/>
      <c r="C6" s="145"/>
      <c r="D6" s="145"/>
      <c r="E6" s="145"/>
      <c r="F6" s="145"/>
      <c r="G6" s="145"/>
      <c r="H6" s="145"/>
      <c r="I6" s="145"/>
      <c r="J6" s="145"/>
    </row>
    <row r="7" spans="1:10" ht="15.75" customHeight="1" x14ac:dyDescent="0.3"/>
    <row r="8" spans="1:10" ht="43.5" customHeight="1" x14ac:dyDescent="0.3">
      <c r="A8" s="66" t="s">
        <v>63</v>
      </c>
      <c r="B8" s="65" t="s">
        <v>42</v>
      </c>
      <c r="C8" s="146" t="s">
        <v>78</v>
      </c>
      <c r="D8" s="146"/>
      <c r="E8" s="146"/>
      <c r="F8" s="146"/>
      <c r="G8" s="146"/>
      <c r="H8" s="146"/>
      <c r="I8" s="146"/>
      <c r="J8" s="146"/>
    </row>
    <row r="9" spans="1:10" ht="22.5" customHeight="1" x14ac:dyDescent="0.3">
      <c r="B9" s="65"/>
      <c r="C9" s="146"/>
      <c r="D9" s="146"/>
      <c r="E9" s="146"/>
      <c r="F9" s="146"/>
      <c r="G9" s="146"/>
      <c r="H9" s="146"/>
      <c r="I9" s="146"/>
      <c r="J9" s="146"/>
    </row>
    <row r="10" spans="1:10" ht="9.75" customHeight="1" x14ac:dyDescent="0.3">
      <c r="B10" s="30"/>
      <c r="C10" s="146"/>
      <c r="D10" s="146"/>
      <c r="E10" s="146"/>
      <c r="F10" s="146"/>
      <c r="G10" s="146"/>
      <c r="H10" s="146"/>
      <c r="I10" s="146"/>
      <c r="J10" s="146"/>
    </row>
    <row r="12" spans="1:10" ht="33.75" customHeight="1" x14ac:dyDescent="0.3">
      <c r="A12" s="62" t="s">
        <v>66</v>
      </c>
      <c r="B12" s="61" t="s">
        <v>23</v>
      </c>
      <c r="C12" s="147" t="s">
        <v>51</v>
      </c>
      <c r="D12" s="147"/>
      <c r="E12" s="147"/>
      <c r="F12" s="147"/>
      <c r="G12" s="147"/>
      <c r="H12" s="147"/>
      <c r="I12" s="147"/>
      <c r="J12" s="147"/>
    </row>
    <row r="13" spans="1:10" ht="32.25" customHeight="1" x14ac:dyDescent="0.3">
      <c r="B13" s="61"/>
      <c r="C13" s="147"/>
      <c r="D13" s="147"/>
      <c r="E13" s="147"/>
      <c r="F13" s="147"/>
      <c r="G13" s="147"/>
      <c r="H13" s="147"/>
      <c r="I13" s="147"/>
      <c r="J13" s="147"/>
    </row>
    <row r="15" spans="1:10" ht="30.75" customHeight="1" x14ac:dyDescent="0.3">
      <c r="A15" s="64" t="s">
        <v>67</v>
      </c>
      <c r="B15" s="63" t="s">
        <v>39</v>
      </c>
      <c r="C15" s="148" t="s">
        <v>48</v>
      </c>
      <c r="D15" s="148"/>
      <c r="E15" s="148"/>
      <c r="F15" s="148"/>
      <c r="G15" s="148"/>
      <c r="H15" s="148"/>
      <c r="I15" s="148"/>
      <c r="J15" s="148"/>
    </row>
    <row r="16" spans="1:10" x14ac:dyDescent="0.3">
      <c r="B16" s="63"/>
      <c r="C16" s="148"/>
      <c r="D16" s="148"/>
      <c r="E16" s="148"/>
      <c r="F16" s="148"/>
      <c r="G16" s="148"/>
      <c r="H16" s="148"/>
      <c r="I16" s="148"/>
      <c r="J16" s="148"/>
    </row>
    <row r="17" spans="1:10" x14ac:dyDescent="0.3">
      <c r="B17" s="63"/>
      <c r="C17" s="148"/>
      <c r="D17" s="148"/>
      <c r="E17" s="148"/>
      <c r="F17" s="148"/>
      <c r="G17" s="148"/>
      <c r="H17" s="148"/>
      <c r="I17" s="148"/>
      <c r="J17" s="148"/>
    </row>
    <row r="18" spans="1:10" x14ac:dyDescent="0.3">
      <c r="D18" s="33"/>
      <c r="E18" s="33"/>
      <c r="F18" s="33"/>
      <c r="G18" s="33"/>
      <c r="H18" s="33"/>
      <c r="I18" s="33"/>
      <c r="J18" s="33"/>
    </row>
    <row r="19" spans="1:10" s="41" customFormat="1" ht="32.25" customHeight="1" x14ac:dyDescent="0.25">
      <c r="A19" s="40" t="s">
        <v>68</v>
      </c>
      <c r="B19" s="40" t="s">
        <v>40</v>
      </c>
      <c r="C19" s="149" t="s">
        <v>52</v>
      </c>
      <c r="D19" s="149"/>
      <c r="E19" s="149"/>
      <c r="F19" s="149"/>
      <c r="G19" s="149"/>
      <c r="H19" s="149"/>
      <c r="I19" s="149"/>
      <c r="J19" s="149"/>
    </row>
    <row r="20" spans="1:10" ht="23.25" customHeight="1" x14ac:dyDescent="0.3">
      <c r="B20" s="34"/>
      <c r="C20" s="149"/>
      <c r="D20" s="149"/>
      <c r="E20" s="149"/>
      <c r="F20" s="149"/>
      <c r="G20" s="149"/>
      <c r="H20" s="149"/>
      <c r="I20" s="149"/>
      <c r="J20" s="149"/>
    </row>
    <row r="21" spans="1:10" ht="30" customHeight="1" x14ac:dyDescent="0.3">
      <c r="B21" s="34"/>
      <c r="C21" s="149"/>
      <c r="D21" s="149"/>
      <c r="E21" s="149"/>
      <c r="F21" s="149"/>
      <c r="G21" s="149"/>
      <c r="H21" s="149"/>
      <c r="I21" s="149"/>
      <c r="J21" s="149"/>
    </row>
    <row r="22" spans="1:10" x14ac:dyDescent="0.3">
      <c r="D22" s="33"/>
      <c r="E22" s="33"/>
      <c r="F22" s="33"/>
      <c r="G22" s="33"/>
      <c r="H22" s="33"/>
      <c r="I22" s="33"/>
      <c r="J22" s="33"/>
    </row>
    <row r="23" spans="1:10" ht="32.25" customHeight="1" x14ac:dyDescent="0.3">
      <c r="A23" s="83" t="s">
        <v>69</v>
      </c>
      <c r="B23" s="144" t="s">
        <v>41</v>
      </c>
      <c r="C23" s="150" t="s">
        <v>53</v>
      </c>
      <c r="D23" s="150"/>
      <c r="E23" s="150"/>
      <c r="F23" s="150"/>
      <c r="G23" s="150"/>
      <c r="H23" s="150"/>
      <c r="I23" s="150"/>
      <c r="J23" s="150"/>
    </row>
    <row r="24" spans="1:10" ht="21.75" customHeight="1" x14ac:dyDescent="0.3">
      <c r="A24" s="87"/>
      <c r="B24" s="144"/>
      <c r="C24" s="150"/>
      <c r="D24" s="150"/>
      <c r="E24" s="150"/>
      <c r="F24" s="150"/>
      <c r="G24" s="150"/>
      <c r="H24" s="150"/>
      <c r="I24" s="150"/>
      <c r="J24" s="150"/>
    </row>
    <row r="25" spans="1:10" x14ac:dyDescent="0.3">
      <c r="D25" s="33"/>
      <c r="E25" s="33"/>
      <c r="F25" s="33"/>
      <c r="G25" s="33"/>
      <c r="H25" s="33"/>
      <c r="I25" s="33"/>
      <c r="J25" s="33"/>
    </row>
    <row r="26" spans="1:10" ht="33.75" customHeight="1" x14ac:dyDescent="0.3">
      <c r="A26" s="86" t="s">
        <v>70</v>
      </c>
      <c r="B26" s="84" t="s">
        <v>76</v>
      </c>
      <c r="C26" s="143" t="s">
        <v>54</v>
      </c>
      <c r="D26" s="143"/>
      <c r="E26" s="143"/>
      <c r="F26" s="143"/>
      <c r="G26" s="143"/>
      <c r="H26" s="143"/>
      <c r="I26" s="143"/>
      <c r="J26" s="143"/>
    </row>
    <row r="27" spans="1:10" x14ac:dyDescent="0.3">
      <c r="B27" s="85"/>
      <c r="C27" s="143"/>
      <c r="D27" s="143"/>
      <c r="E27" s="143"/>
      <c r="F27" s="143"/>
      <c r="G27" s="143"/>
      <c r="H27" s="143"/>
      <c r="I27" s="143"/>
      <c r="J27" s="143"/>
    </row>
  </sheetData>
  <sheetProtection password="C9E2" sheet="1" objects="1" scenarios="1"/>
  <mergeCells count="8">
    <mergeCell ref="C26:J27"/>
    <mergeCell ref="B23:B24"/>
    <mergeCell ref="C4:J6"/>
    <mergeCell ref="C8:J10"/>
    <mergeCell ref="C12:J13"/>
    <mergeCell ref="C15:J17"/>
    <mergeCell ref="C19:J21"/>
    <mergeCell ref="C23:J24"/>
  </mergeCells>
  <pageMargins left="0.7" right="0.7" top="0.75" bottom="0.75" header="0.3" footer="0.3"/>
  <pageSetup orientation="portrait" r:id="rId1"/>
  <headerFooter>
    <oddHeader>&amp;C&amp;"Segoe UI,Bold"FY2020 Coronavirus Emergency Supplemental Funding (CESF) 
Application Budget Detail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F68"/>
  <sheetViews>
    <sheetView showGridLines="0" tabSelected="1" zoomScale="160" zoomScaleNormal="160" workbookViewId="0">
      <selection sqref="A1:C1"/>
    </sheetView>
  </sheetViews>
  <sheetFormatPr defaultRowHeight="16.5" x14ac:dyDescent="0.3"/>
  <cols>
    <col min="1" max="1" width="36" style="54" customWidth="1"/>
    <col min="2" max="2" width="36.28515625" style="7" customWidth="1"/>
    <col min="3" max="16384" width="9.140625" style="7"/>
  </cols>
  <sheetData>
    <row r="1" spans="1:6" ht="36" customHeight="1" x14ac:dyDescent="0.35">
      <c r="A1" s="151" t="s">
        <v>102</v>
      </c>
      <c r="B1" s="151"/>
      <c r="C1" s="151"/>
      <c r="D1" s="124"/>
      <c r="E1" s="110"/>
    </row>
    <row r="2" spans="1:6" ht="12.75" customHeight="1" x14ac:dyDescent="0.3">
      <c r="A2" s="125"/>
      <c r="B2" s="126"/>
      <c r="C2" s="126"/>
      <c r="D2" s="110"/>
      <c r="E2" s="110"/>
    </row>
    <row r="3" spans="1:6" s="8" customFormat="1" ht="21.75" customHeight="1" thickBot="1" x14ac:dyDescent="0.35">
      <c r="A3" s="127"/>
      <c r="B3" s="128"/>
      <c r="C3" s="113"/>
      <c r="D3" s="113"/>
      <c r="E3" s="113"/>
    </row>
    <row r="4" spans="1:6" s="8" customFormat="1" ht="21.75" customHeight="1" thickBot="1" x14ac:dyDescent="0.35">
      <c r="A4" s="159" t="s">
        <v>49</v>
      </c>
      <c r="B4" s="160"/>
      <c r="C4" s="129"/>
      <c r="D4" s="113"/>
      <c r="E4" s="113"/>
    </row>
    <row r="5" spans="1:6" s="8" customFormat="1" ht="23.25" customHeight="1" thickBot="1" x14ac:dyDescent="0.35">
      <c r="A5" s="154" t="s">
        <v>83</v>
      </c>
      <c r="B5" s="155"/>
      <c r="C5" s="156"/>
      <c r="D5" s="130"/>
      <c r="E5" s="113"/>
    </row>
    <row r="6" spans="1:6" ht="25.5" customHeight="1" x14ac:dyDescent="0.3">
      <c r="A6" s="132" t="s">
        <v>79</v>
      </c>
      <c r="B6" s="152"/>
      <c r="C6" s="153"/>
      <c r="E6" s="71"/>
    </row>
    <row r="7" spans="1:6" ht="25.5" customHeight="1" x14ac:dyDescent="0.3">
      <c r="A7" s="132" t="s">
        <v>80</v>
      </c>
      <c r="B7" s="164"/>
      <c r="C7" s="165"/>
    </row>
    <row r="8" spans="1:6" ht="25.5" customHeight="1" x14ac:dyDescent="0.3">
      <c r="A8" s="132" t="s">
        <v>81</v>
      </c>
      <c r="B8" s="164"/>
      <c r="C8" s="166"/>
    </row>
    <row r="9" spans="1:6" ht="25.5" customHeight="1" thickBot="1" x14ac:dyDescent="0.35">
      <c r="A9" s="133" t="s">
        <v>82</v>
      </c>
      <c r="B9" s="167"/>
      <c r="C9" s="168"/>
    </row>
    <row r="10" spans="1:6" s="110" customFormat="1" ht="25.5" customHeight="1" x14ac:dyDescent="0.3">
      <c r="A10" s="79"/>
      <c r="B10" s="108"/>
      <c r="C10" s="108"/>
      <c r="D10" s="109"/>
      <c r="E10" s="109"/>
      <c r="F10" s="109"/>
    </row>
    <row r="11" spans="1:6" s="110" customFormat="1" ht="25.5" customHeight="1" thickBot="1" x14ac:dyDescent="0.35">
      <c r="A11" s="78"/>
      <c r="B11" s="111"/>
      <c r="C11" s="112"/>
    </row>
    <row r="12" spans="1:6" s="113" customFormat="1" ht="36" customHeight="1" x14ac:dyDescent="0.3">
      <c r="A12" s="161" t="s">
        <v>56</v>
      </c>
      <c r="B12" s="162"/>
      <c r="C12" s="163"/>
    </row>
    <row r="13" spans="1:6" s="110" customFormat="1" ht="27" customHeight="1" x14ac:dyDescent="0.3">
      <c r="A13" s="157" t="s">
        <v>50</v>
      </c>
      <c r="B13" s="158"/>
      <c r="C13" s="114"/>
    </row>
    <row r="14" spans="1:6" s="110" customFormat="1" x14ac:dyDescent="0.3">
      <c r="A14" s="115" t="s">
        <v>22</v>
      </c>
      <c r="B14" s="116" t="s">
        <v>62</v>
      </c>
      <c r="C14" s="114"/>
    </row>
    <row r="15" spans="1:6" s="110" customFormat="1" ht="32.25" customHeight="1" x14ac:dyDescent="0.3">
      <c r="A15" s="117" t="s">
        <v>57</v>
      </c>
      <c r="B15" s="118">
        <f>'#3 - Salaries and Benefits'!P31</f>
        <v>0</v>
      </c>
      <c r="C15" s="114"/>
    </row>
    <row r="16" spans="1:6" s="110" customFormat="1" ht="32.25" customHeight="1" x14ac:dyDescent="0.3">
      <c r="A16" s="117" t="s">
        <v>58</v>
      </c>
      <c r="B16" s="119">
        <f>'#4 - Contractual Services'!F24</f>
        <v>0</v>
      </c>
      <c r="C16" s="114"/>
    </row>
    <row r="17" spans="1:3" s="110" customFormat="1" ht="32.25" customHeight="1" x14ac:dyDescent="0.3">
      <c r="A17" s="117" t="s">
        <v>59</v>
      </c>
      <c r="B17" s="118">
        <f>'#5 - Expenses'!E36</f>
        <v>0</v>
      </c>
      <c r="C17" s="114"/>
    </row>
    <row r="18" spans="1:3" s="110" customFormat="1" ht="32.25" customHeight="1" x14ac:dyDescent="0.3">
      <c r="A18" s="117" t="s">
        <v>60</v>
      </c>
      <c r="B18" s="118">
        <f>'#6 - OCO'!D35</f>
        <v>0</v>
      </c>
      <c r="C18" s="114"/>
    </row>
    <row r="19" spans="1:3" s="110" customFormat="1" ht="32.25" customHeight="1" x14ac:dyDescent="0.3">
      <c r="A19" s="117" t="s">
        <v>61</v>
      </c>
      <c r="B19" s="118">
        <f>'#7 - Indirect Cost'!D8</f>
        <v>0</v>
      </c>
      <c r="C19" s="114"/>
    </row>
    <row r="20" spans="1:3" s="110" customFormat="1" ht="32.25" customHeight="1" x14ac:dyDescent="0.3">
      <c r="A20" s="120" t="s">
        <v>84</v>
      </c>
      <c r="B20" s="121">
        <f>SUM(B15:B19)</f>
        <v>0</v>
      </c>
      <c r="C20" s="114"/>
    </row>
    <row r="21" spans="1:3" s="110" customFormat="1" ht="24" customHeight="1" thickBot="1" x14ac:dyDescent="0.35">
      <c r="A21" s="134"/>
      <c r="B21" s="135"/>
      <c r="C21" s="122"/>
    </row>
    <row r="22" spans="1:3" s="110" customFormat="1" x14ac:dyDescent="0.3">
      <c r="A22" s="123"/>
    </row>
    <row r="23" spans="1:3" s="110" customFormat="1" x14ac:dyDescent="0.3">
      <c r="A23" s="123"/>
    </row>
    <row r="24" spans="1:3" s="110" customFormat="1" x14ac:dyDescent="0.3">
      <c r="A24" s="123"/>
    </row>
    <row r="25" spans="1:3" s="110" customFormat="1" x14ac:dyDescent="0.3">
      <c r="A25" s="123"/>
    </row>
    <row r="26" spans="1:3" s="110" customFormat="1" x14ac:dyDescent="0.3">
      <c r="A26" s="123"/>
    </row>
    <row r="27" spans="1:3" s="110" customFormat="1" x14ac:dyDescent="0.3">
      <c r="A27" s="123"/>
    </row>
    <row r="28" spans="1:3" s="110" customFormat="1" x14ac:dyDescent="0.3">
      <c r="A28" s="123"/>
    </row>
    <row r="29" spans="1:3" s="110" customFormat="1" x14ac:dyDescent="0.3">
      <c r="A29" s="123"/>
    </row>
    <row r="30" spans="1:3" s="110" customFormat="1" x14ac:dyDescent="0.3">
      <c r="A30" s="123"/>
    </row>
    <row r="31" spans="1:3" s="110" customFormat="1" x14ac:dyDescent="0.3">
      <c r="A31" s="123"/>
    </row>
    <row r="32" spans="1:3" s="110" customFormat="1" x14ac:dyDescent="0.3">
      <c r="A32" s="123"/>
    </row>
    <row r="33" spans="1:1" s="110" customFormat="1" x14ac:dyDescent="0.3">
      <c r="A33" s="123"/>
    </row>
    <row r="34" spans="1:1" s="110" customFormat="1" x14ac:dyDescent="0.3">
      <c r="A34" s="123"/>
    </row>
    <row r="35" spans="1:1" s="110" customFormat="1" x14ac:dyDescent="0.3">
      <c r="A35" s="123"/>
    </row>
    <row r="36" spans="1:1" s="110" customFormat="1" x14ac:dyDescent="0.3">
      <c r="A36" s="123"/>
    </row>
    <row r="37" spans="1:1" s="110" customFormat="1" x14ac:dyDescent="0.3">
      <c r="A37" s="123"/>
    </row>
    <row r="38" spans="1:1" s="110" customFormat="1" x14ac:dyDescent="0.3">
      <c r="A38" s="123"/>
    </row>
    <row r="39" spans="1:1" s="110" customFormat="1" x14ac:dyDescent="0.3">
      <c r="A39" s="123"/>
    </row>
    <row r="40" spans="1:1" s="110" customFormat="1" x14ac:dyDescent="0.3">
      <c r="A40" s="123"/>
    </row>
    <row r="41" spans="1:1" s="110" customFormat="1" x14ac:dyDescent="0.3">
      <c r="A41" s="123"/>
    </row>
    <row r="42" spans="1:1" s="110" customFormat="1" x14ac:dyDescent="0.3">
      <c r="A42" s="123"/>
    </row>
    <row r="43" spans="1:1" s="110" customFormat="1" x14ac:dyDescent="0.3">
      <c r="A43" s="123"/>
    </row>
    <row r="44" spans="1:1" s="110" customFormat="1" x14ac:dyDescent="0.3">
      <c r="A44" s="123"/>
    </row>
    <row r="45" spans="1:1" s="110" customFormat="1" x14ac:dyDescent="0.3">
      <c r="A45" s="123"/>
    </row>
    <row r="46" spans="1:1" s="110" customFormat="1" x14ac:dyDescent="0.3">
      <c r="A46" s="123"/>
    </row>
    <row r="47" spans="1:1" s="110" customFormat="1" x14ac:dyDescent="0.3">
      <c r="A47" s="123"/>
    </row>
    <row r="48" spans="1:1" s="110" customFormat="1" x14ac:dyDescent="0.3">
      <c r="A48" s="123"/>
    </row>
    <row r="49" spans="1:1" s="110" customFormat="1" x14ac:dyDescent="0.3">
      <c r="A49" s="123"/>
    </row>
    <row r="50" spans="1:1" s="110" customFormat="1" x14ac:dyDescent="0.3">
      <c r="A50" s="123"/>
    </row>
    <row r="51" spans="1:1" s="110" customFormat="1" x14ac:dyDescent="0.3">
      <c r="A51" s="123"/>
    </row>
    <row r="52" spans="1:1" s="110" customFormat="1" x14ac:dyDescent="0.3">
      <c r="A52" s="123"/>
    </row>
    <row r="53" spans="1:1" s="110" customFormat="1" x14ac:dyDescent="0.3">
      <c r="A53" s="123"/>
    </row>
    <row r="54" spans="1:1" s="110" customFormat="1" x14ac:dyDescent="0.3">
      <c r="A54" s="123"/>
    </row>
    <row r="55" spans="1:1" s="110" customFormat="1" x14ac:dyDescent="0.3">
      <c r="A55" s="123"/>
    </row>
    <row r="56" spans="1:1" s="110" customFormat="1" x14ac:dyDescent="0.3">
      <c r="A56" s="123"/>
    </row>
    <row r="57" spans="1:1" s="110" customFormat="1" x14ac:dyDescent="0.3">
      <c r="A57" s="123"/>
    </row>
    <row r="58" spans="1:1" s="110" customFormat="1" x14ac:dyDescent="0.3">
      <c r="A58" s="123"/>
    </row>
    <row r="59" spans="1:1" s="110" customFormat="1" x14ac:dyDescent="0.3">
      <c r="A59" s="123"/>
    </row>
    <row r="60" spans="1:1" s="110" customFormat="1" x14ac:dyDescent="0.3">
      <c r="A60" s="123"/>
    </row>
    <row r="61" spans="1:1" s="110" customFormat="1" x14ac:dyDescent="0.3">
      <c r="A61" s="123"/>
    </row>
    <row r="62" spans="1:1" s="110" customFormat="1" x14ac:dyDescent="0.3">
      <c r="A62" s="123"/>
    </row>
    <row r="63" spans="1:1" s="110" customFormat="1" x14ac:dyDescent="0.3">
      <c r="A63" s="123"/>
    </row>
    <row r="64" spans="1:1" s="110" customFormat="1" x14ac:dyDescent="0.3">
      <c r="A64" s="123"/>
    </row>
    <row r="65" spans="1:1" s="110" customFormat="1" x14ac:dyDescent="0.3">
      <c r="A65" s="123"/>
    </row>
    <row r="66" spans="1:1" s="110" customFormat="1" x14ac:dyDescent="0.3">
      <c r="A66" s="123"/>
    </row>
    <row r="67" spans="1:1" s="110" customFormat="1" x14ac:dyDescent="0.3">
      <c r="A67" s="123"/>
    </row>
    <row r="68" spans="1:1" s="110" customFormat="1" x14ac:dyDescent="0.3">
      <c r="A68" s="123"/>
    </row>
  </sheetData>
  <sheetProtection sheet="1" objects="1" scenarios="1"/>
  <mergeCells count="9">
    <mergeCell ref="A1:C1"/>
    <mergeCell ref="B6:C6"/>
    <mergeCell ref="A5:C5"/>
    <mergeCell ref="A13:B13"/>
    <mergeCell ref="A4:B4"/>
    <mergeCell ref="A12:C12"/>
    <mergeCell ref="B7:C7"/>
    <mergeCell ref="B8:C8"/>
    <mergeCell ref="B9:C9"/>
  </mergeCells>
  <pageMargins left="0.7" right="0.7" top="0.75" bottom="0.75" header="0.3" footer="0.3"/>
  <pageSetup orientation="portrait" r:id="rId1"/>
  <headerFooter>
    <oddFooter>&amp;C&amp;A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2:Q115"/>
  <sheetViews>
    <sheetView showGridLines="0" topLeftCell="D1" zoomScale="160" zoomScaleNormal="160" workbookViewId="0">
      <selection activeCell="O3" sqref="O3"/>
    </sheetView>
  </sheetViews>
  <sheetFormatPr defaultRowHeight="16.5" x14ac:dyDescent="0.3"/>
  <cols>
    <col min="1" max="1" width="10.5703125" style="24" customWidth="1"/>
    <col min="2" max="2" width="12.5703125" style="24" customWidth="1"/>
    <col min="3" max="3" width="32.140625" style="24" customWidth="1"/>
    <col min="4" max="4" width="9.5703125" style="24" customWidth="1"/>
    <col min="5" max="5" width="10.140625" style="24" customWidth="1"/>
    <col min="6" max="6" width="10.28515625" style="24" customWidth="1"/>
    <col min="7" max="7" width="11.140625" style="24" customWidth="1"/>
    <col min="8" max="8" width="12.28515625" style="24" customWidth="1"/>
    <col min="9" max="9" width="10.5703125" style="24" customWidth="1"/>
    <col min="10" max="10" width="11.5703125" style="24" customWidth="1"/>
    <col min="11" max="11" width="10.5703125" style="24" customWidth="1"/>
    <col min="12" max="12" width="10.140625" style="24" customWidth="1"/>
    <col min="13" max="13" width="9" style="24" customWidth="1"/>
    <col min="14" max="14" width="10.7109375" style="24" customWidth="1"/>
    <col min="15" max="15" width="11.85546875" style="24" customWidth="1"/>
    <col min="16" max="16" width="14.28515625" style="24" bestFit="1" customWidth="1"/>
    <col min="17" max="16384" width="9.140625" style="24"/>
  </cols>
  <sheetData>
    <row r="2" spans="1:17" ht="42" customHeight="1" x14ac:dyDescent="0.3">
      <c r="A2" s="169" t="s">
        <v>43</v>
      </c>
      <c r="B2" s="170"/>
      <c r="C2" s="170"/>
      <c r="D2" s="170"/>
      <c r="E2" s="171"/>
      <c r="F2" s="174" t="s">
        <v>31</v>
      </c>
      <c r="G2" s="175"/>
      <c r="H2" s="176"/>
      <c r="I2" s="174" t="s">
        <v>32</v>
      </c>
      <c r="J2" s="175"/>
      <c r="K2" s="175"/>
      <c r="L2" s="175"/>
      <c r="M2" s="175"/>
      <c r="N2" s="175"/>
      <c r="O2" s="176"/>
      <c r="P2" s="44"/>
    </row>
    <row r="3" spans="1:17" s="1" customFormat="1" ht="64.5" customHeight="1" x14ac:dyDescent="0.3">
      <c r="A3" s="59" t="s">
        <v>30</v>
      </c>
      <c r="B3" s="59" t="s">
        <v>0</v>
      </c>
      <c r="C3" s="59" t="s">
        <v>3</v>
      </c>
      <c r="D3" s="59" t="s">
        <v>90</v>
      </c>
      <c r="E3" s="59" t="s">
        <v>89</v>
      </c>
      <c r="F3" s="59" t="s">
        <v>55</v>
      </c>
      <c r="G3" s="59" t="s">
        <v>2</v>
      </c>
      <c r="H3" s="42" t="s">
        <v>38</v>
      </c>
      <c r="I3" s="43" t="s">
        <v>1</v>
      </c>
      <c r="J3" s="43" t="s">
        <v>5</v>
      </c>
      <c r="K3" s="9" t="s">
        <v>6</v>
      </c>
      <c r="L3" s="9" t="s">
        <v>7</v>
      </c>
      <c r="M3" s="43" t="s">
        <v>8</v>
      </c>
      <c r="N3" s="9" t="s">
        <v>37</v>
      </c>
      <c r="O3" s="42" t="s">
        <v>26</v>
      </c>
      <c r="P3" s="45" t="s">
        <v>27</v>
      </c>
    </row>
    <row r="4" spans="1:17" s="25" customFormat="1" ht="29.25" x14ac:dyDescent="0.3">
      <c r="A4" s="99">
        <v>23</v>
      </c>
      <c r="B4" s="99" t="s">
        <v>24</v>
      </c>
      <c r="C4" s="100" t="s">
        <v>87</v>
      </c>
      <c r="D4" s="99" t="s">
        <v>88</v>
      </c>
      <c r="E4" s="99" t="s">
        <v>44</v>
      </c>
      <c r="F4" s="101">
        <v>28.75</v>
      </c>
      <c r="G4" s="102">
        <v>32</v>
      </c>
      <c r="H4" s="101">
        <f t="shared" ref="H4:H29" si="0">A4*F4*G4</f>
        <v>21160</v>
      </c>
      <c r="I4" s="103">
        <v>1618.74</v>
      </c>
      <c r="J4" s="101">
        <v>3276.9</v>
      </c>
      <c r="K4" s="101">
        <v>409.69</v>
      </c>
      <c r="L4" s="101">
        <v>0</v>
      </c>
      <c r="M4" s="101">
        <v>504</v>
      </c>
      <c r="N4" s="104" t="s">
        <v>35</v>
      </c>
      <c r="O4" s="105">
        <f t="shared" ref="O4:O22" si="1">SUM(I4:M4)</f>
        <v>5809.33</v>
      </c>
      <c r="P4" s="101">
        <f t="shared" ref="P4:P22" si="2">O4+H4</f>
        <v>26969.33</v>
      </c>
      <c r="Q4" s="35"/>
    </row>
    <row r="5" spans="1:17" ht="43.5" x14ac:dyDescent="0.3">
      <c r="A5" s="106">
        <v>1</v>
      </c>
      <c r="B5" s="99" t="s">
        <v>85</v>
      </c>
      <c r="C5" s="100" t="s">
        <v>86</v>
      </c>
      <c r="D5" s="99" t="s">
        <v>44</v>
      </c>
      <c r="E5" s="99" t="s">
        <v>88</v>
      </c>
      <c r="F5" s="103">
        <v>24</v>
      </c>
      <c r="G5" s="102">
        <v>2080</v>
      </c>
      <c r="H5" s="101">
        <f t="shared" si="0"/>
        <v>49920</v>
      </c>
      <c r="I5" s="103">
        <f>H5*0.075</f>
        <v>3744</v>
      </c>
      <c r="J5" s="101">
        <f>H5*0.225</f>
        <v>11232</v>
      </c>
      <c r="K5" s="101">
        <f>H5*0.12</f>
        <v>5990.4</v>
      </c>
      <c r="L5" s="101">
        <v>0</v>
      </c>
      <c r="M5" s="101">
        <f>H5*0.015</f>
        <v>748.8</v>
      </c>
      <c r="N5" s="107" t="s">
        <v>35</v>
      </c>
      <c r="O5" s="105">
        <f t="shared" si="1"/>
        <v>21715.200000000001</v>
      </c>
      <c r="P5" s="101">
        <f t="shared" si="2"/>
        <v>71635.199999999997</v>
      </c>
      <c r="Q5" s="36"/>
    </row>
    <row r="6" spans="1:17" x14ac:dyDescent="0.3">
      <c r="A6" s="5"/>
      <c r="B6" s="2"/>
      <c r="C6" s="3"/>
      <c r="D6" s="2"/>
      <c r="E6" s="2"/>
      <c r="F6" s="6"/>
      <c r="G6" s="4"/>
      <c r="H6" s="46">
        <f t="shared" si="0"/>
        <v>0</v>
      </c>
      <c r="I6" s="6"/>
      <c r="J6" s="11"/>
      <c r="K6" s="11"/>
      <c r="L6" s="11"/>
      <c r="M6" s="11"/>
      <c r="N6" s="53"/>
      <c r="O6" s="48">
        <f t="shared" si="1"/>
        <v>0</v>
      </c>
      <c r="P6" s="50">
        <f t="shared" si="2"/>
        <v>0</v>
      </c>
    </row>
    <row r="7" spans="1:17" x14ac:dyDescent="0.3">
      <c r="A7" s="5"/>
      <c r="B7" s="2"/>
      <c r="C7" s="3"/>
      <c r="D7" s="2"/>
      <c r="E7" s="2"/>
      <c r="F7" s="6"/>
      <c r="G7" s="4"/>
      <c r="H7" s="46">
        <f t="shared" ref="H7:H8" si="3">A7*F7*G7</f>
        <v>0</v>
      </c>
      <c r="I7" s="6"/>
      <c r="J7" s="11"/>
      <c r="K7" s="11"/>
      <c r="L7" s="11"/>
      <c r="M7" s="11"/>
      <c r="N7" s="53"/>
      <c r="O7" s="48">
        <f t="shared" ref="O7:O8" si="4">SUM(I7:M7)</f>
        <v>0</v>
      </c>
      <c r="P7" s="50">
        <f t="shared" ref="P7:P8" si="5">O7+H7</f>
        <v>0</v>
      </c>
    </row>
    <row r="8" spans="1:17" x14ac:dyDescent="0.3">
      <c r="A8" s="5"/>
      <c r="B8" s="2"/>
      <c r="C8" s="3"/>
      <c r="D8" s="2"/>
      <c r="E8" s="2"/>
      <c r="F8" s="6"/>
      <c r="G8" s="4"/>
      <c r="H8" s="46">
        <f t="shared" si="3"/>
        <v>0</v>
      </c>
      <c r="I8" s="6"/>
      <c r="J8" s="11"/>
      <c r="K8" s="11"/>
      <c r="L8" s="11"/>
      <c r="M8" s="11"/>
      <c r="N8" s="53"/>
      <c r="O8" s="48">
        <f t="shared" si="4"/>
        <v>0</v>
      </c>
      <c r="P8" s="50">
        <f t="shared" si="5"/>
        <v>0</v>
      </c>
    </row>
    <row r="9" spans="1:17" x14ac:dyDescent="0.3">
      <c r="A9" s="5"/>
      <c r="B9" s="2"/>
      <c r="C9" s="3"/>
      <c r="D9" s="2"/>
      <c r="E9" s="2"/>
      <c r="F9" s="6"/>
      <c r="G9" s="4"/>
      <c r="H9" s="46">
        <f t="shared" si="0"/>
        <v>0</v>
      </c>
      <c r="I9" s="6"/>
      <c r="J9" s="11"/>
      <c r="K9" s="11"/>
      <c r="L9" s="11"/>
      <c r="M9" s="11"/>
      <c r="N9" s="53"/>
      <c r="O9" s="48">
        <f t="shared" si="1"/>
        <v>0</v>
      </c>
      <c r="P9" s="50">
        <f t="shared" si="2"/>
        <v>0</v>
      </c>
    </row>
    <row r="10" spans="1:17" x14ac:dyDescent="0.3">
      <c r="A10" s="5"/>
      <c r="B10" s="2"/>
      <c r="C10" s="3"/>
      <c r="D10" s="2"/>
      <c r="E10" s="2"/>
      <c r="F10" s="6"/>
      <c r="G10" s="4"/>
      <c r="H10" s="46">
        <f t="shared" si="0"/>
        <v>0</v>
      </c>
      <c r="I10" s="6"/>
      <c r="J10" s="11"/>
      <c r="K10" s="11"/>
      <c r="L10" s="11"/>
      <c r="M10" s="11"/>
      <c r="N10" s="53"/>
      <c r="O10" s="48">
        <f t="shared" si="1"/>
        <v>0</v>
      </c>
      <c r="P10" s="50">
        <f t="shared" si="2"/>
        <v>0</v>
      </c>
    </row>
    <row r="11" spans="1:17" x14ac:dyDescent="0.3">
      <c r="A11" s="5"/>
      <c r="B11" s="2"/>
      <c r="C11" s="3"/>
      <c r="D11" s="2"/>
      <c r="E11" s="2"/>
      <c r="F11" s="6"/>
      <c r="G11" s="4"/>
      <c r="H11" s="46">
        <f t="shared" ref="H11:H14" si="6">A11*F11*G11</f>
        <v>0</v>
      </c>
      <c r="I11" s="6"/>
      <c r="J11" s="11"/>
      <c r="K11" s="11"/>
      <c r="L11" s="11"/>
      <c r="M11" s="11"/>
      <c r="N11" s="53"/>
      <c r="O11" s="48">
        <f t="shared" ref="O11:O14" si="7">SUM(I11:M11)</f>
        <v>0</v>
      </c>
      <c r="P11" s="50">
        <f t="shared" ref="P11:P14" si="8">O11+H11</f>
        <v>0</v>
      </c>
    </row>
    <row r="12" spans="1:17" x14ac:dyDescent="0.3">
      <c r="A12" s="5"/>
      <c r="B12" s="2"/>
      <c r="C12" s="3"/>
      <c r="D12" s="2"/>
      <c r="E12" s="2"/>
      <c r="F12" s="6"/>
      <c r="G12" s="4"/>
      <c r="H12" s="46">
        <f t="shared" si="6"/>
        <v>0</v>
      </c>
      <c r="I12" s="6"/>
      <c r="J12" s="11"/>
      <c r="K12" s="11"/>
      <c r="L12" s="11"/>
      <c r="M12" s="11"/>
      <c r="N12" s="53"/>
      <c r="O12" s="48">
        <f t="shared" si="7"/>
        <v>0</v>
      </c>
      <c r="P12" s="50">
        <f t="shared" si="8"/>
        <v>0</v>
      </c>
    </row>
    <row r="13" spans="1:17" x14ac:dyDescent="0.3">
      <c r="A13" s="5"/>
      <c r="B13" s="2"/>
      <c r="C13" s="3"/>
      <c r="D13" s="2"/>
      <c r="E13" s="2"/>
      <c r="F13" s="6"/>
      <c r="G13" s="4"/>
      <c r="H13" s="46">
        <f t="shared" si="6"/>
        <v>0</v>
      </c>
      <c r="I13" s="6"/>
      <c r="J13" s="11"/>
      <c r="K13" s="11"/>
      <c r="L13" s="11"/>
      <c r="M13" s="11"/>
      <c r="N13" s="53"/>
      <c r="O13" s="48">
        <f t="shared" si="7"/>
        <v>0</v>
      </c>
      <c r="P13" s="50">
        <f t="shared" si="8"/>
        <v>0</v>
      </c>
    </row>
    <row r="14" spans="1:17" x14ac:dyDescent="0.3">
      <c r="A14" s="5"/>
      <c r="B14" s="2"/>
      <c r="C14" s="3"/>
      <c r="D14" s="2"/>
      <c r="E14" s="2"/>
      <c r="F14" s="6"/>
      <c r="G14" s="4"/>
      <c r="H14" s="46">
        <f t="shared" si="6"/>
        <v>0</v>
      </c>
      <c r="I14" s="6"/>
      <c r="J14" s="11"/>
      <c r="K14" s="11"/>
      <c r="L14" s="11"/>
      <c r="M14" s="11"/>
      <c r="N14" s="53"/>
      <c r="O14" s="48">
        <f t="shared" si="7"/>
        <v>0</v>
      </c>
      <c r="P14" s="50">
        <f t="shared" si="8"/>
        <v>0</v>
      </c>
    </row>
    <row r="15" spans="1:17" x14ac:dyDescent="0.3">
      <c r="A15" s="5"/>
      <c r="B15" s="2"/>
      <c r="C15" s="3"/>
      <c r="D15" s="2"/>
      <c r="E15" s="2"/>
      <c r="F15" s="6"/>
      <c r="G15" s="4"/>
      <c r="H15" s="46">
        <f t="shared" ref="H15:H21" si="9">A15*F15*G15</f>
        <v>0</v>
      </c>
      <c r="I15" s="6"/>
      <c r="J15" s="11"/>
      <c r="K15" s="11"/>
      <c r="L15" s="11"/>
      <c r="M15" s="11"/>
      <c r="N15" s="53"/>
      <c r="O15" s="48">
        <f t="shared" ref="O15:O21" si="10">SUM(I15:M15)</f>
        <v>0</v>
      </c>
      <c r="P15" s="50">
        <f t="shared" ref="P15:P21" si="11">O15+H15</f>
        <v>0</v>
      </c>
    </row>
    <row r="16" spans="1:17" x14ac:dyDescent="0.3">
      <c r="A16" s="5"/>
      <c r="B16" s="2"/>
      <c r="C16" s="3"/>
      <c r="D16" s="2"/>
      <c r="E16" s="2"/>
      <c r="F16" s="6"/>
      <c r="G16" s="4"/>
      <c r="H16" s="46">
        <f t="shared" si="9"/>
        <v>0</v>
      </c>
      <c r="I16" s="6"/>
      <c r="J16" s="11"/>
      <c r="K16" s="11"/>
      <c r="L16" s="11"/>
      <c r="M16" s="11"/>
      <c r="N16" s="53"/>
      <c r="O16" s="48">
        <f t="shared" si="10"/>
        <v>0</v>
      </c>
      <c r="P16" s="50">
        <f t="shared" si="11"/>
        <v>0</v>
      </c>
    </row>
    <row r="17" spans="1:16" x14ac:dyDescent="0.3">
      <c r="A17" s="5"/>
      <c r="B17" s="2"/>
      <c r="C17" s="3"/>
      <c r="D17" s="2"/>
      <c r="E17" s="2"/>
      <c r="F17" s="6"/>
      <c r="G17" s="4"/>
      <c r="H17" s="46">
        <f t="shared" si="9"/>
        <v>0</v>
      </c>
      <c r="I17" s="6"/>
      <c r="J17" s="11"/>
      <c r="K17" s="11"/>
      <c r="L17" s="11"/>
      <c r="M17" s="11"/>
      <c r="N17" s="53"/>
      <c r="O17" s="48">
        <f t="shared" si="10"/>
        <v>0</v>
      </c>
      <c r="P17" s="50">
        <f t="shared" si="11"/>
        <v>0</v>
      </c>
    </row>
    <row r="18" spans="1:16" x14ac:dyDescent="0.3">
      <c r="A18" s="5"/>
      <c r="B18" s="2"/>
      <c r="C18" s="3"/>
      <c r="D18" s="2"/>
      <c r="E18" s="2"/>
      <c r="F18" s="6"/>
      <c r="G18" s="4"/>
      <c r="H18" s="46">
        <f t="shared" si="9"/>
        <v>0</v>
      </c>
      <c r="I18" s="6"/>
      <c r="J18" s="11"/>
      <c r="K18" s="11"/>
      <c r="L18" s="11"/>
      <c r="M18" s="11"/>
      <c r="N18" s="53"/>
      <c r="O18" s="48">
        <f t="shared" si="10"/>
        <v>0</v>
      </c>
      <c r="P18" s="50">
        <f t="shared" si="11"/>
        <v>0</v>
      </c>
    </row>
    <row r="19" spans="1:16" x14ac:dyDescent="0.3">
      <c r="A19" s="5"/>
      <c r="B19" s="2"/>
      <c r="C19" s="3"/>
      <c r="D19" s="2"/>
      <c r="E19" s="2"/>
      <c r="F19" s="6"/>
      <c r="G19" s="4"/>
      <c r="H19" s="46">
        <f t="shared" si="9"/>
        <v>0</v>
      </c>
      <c r="I19" s="6"/>
      <c r="J19" s="11"/>
      <c r="K19" s="11"/>
      <c r="L19" s="11"/>
      <c r="M19" s="11"/>
      <c r="N19" s="53"/>
      <c r="O19" s="48">
        <f t="shared" si="10"/>
        <v>0</v>
      </c>
      <c r="P19" s="50">
        <f t="shared" si="11"/>
        <v>0</v>
      </c>
    </row>
    <row r="20" spans="1:16" x14ac:dyDescent="0.3">
      <c r="A20" s="5"/>
      <c r="B20" s="2"/>
      <c r="C20" s="3"/>
      <c r="D20" s="2"/>
      <c r="E20" s="2"/>
      <c r="F20" s="6"/>
      <c r="G20" s="4"/>
      <c r="H20" s="46">
        <f t="shared" si="9"/>
        <v>0</v>
      </c>
      <c r="I20" s="6"/>
      <c r="J20" s="11"/>
      <c r="K20" s="11"/>
      <c r="L20" s="11"/>
      <c r="M20" s="11"/>
      <c r="N20" s="53"/>
      <c r="O20" s="48">
        <f t="shared" si="10"/>
        <v>0</v>
      </c>
      <c r="P20" s="50">
        <f t="shared" si="11"/>
        <v>0</v>
      </c>
    </row>
    <row r="21" spans="1:16" x14ac:dyDescent="0.3">
      <c r="A21" s="5"/>
      <c r="B21" s="2"/>
      <c r="C21" s="3"/>
      <c r="D21" s="2"/>
      <c r="E21" s="2"/>
      <c r="F21" s="6"/>
      <c r="G21" s="4"/>
      <c r="H21" s="46">
        <f t="shared" si="9"/>
        <v>0</v>
      </c>
      <c r="I21" s="6"/>
      <c r="J21" s="11"/>
      <c r="K21" s="11"/>
      <c r="L21" s="11"/>
      <c r="M21" s="11"/>
      <c r="N21" s="53"/>
      <c r="O21" s="48">
        <f t="shared" si="10"/>
        <v>0</v>
      </c>
      <c r="P21" s="50">
        <f t="shared" si="11"/>
        <v>0</v>
      </c>
    </row>
    <row r="22" spans="1:16" x14ac:dyDescent="0.3">
      <c r="A22" s="5"/>
      <c r="B22" s="2"/>
      <c r="C22" s="3"/>
      <c r="D22" s="2"/>
      <c r="E22" s="2"/>
      <c r="F22" s="6"/>
      <c r="G22" s="4"/>
      <c r="H22" s="46">
        <f t="shared" si="0"/>
        <v>0</v>
      </c>
      <c r="I22" s="6"/>
      <c r="J22" s="11"/>
      <c r="K22" s="11"/>
      <c r="L22" s="11"/>
      <c r="M22" s="11"/>
      <c r="N22" s="53"/>
      <c r="O22" s="48">
        <f t="shared" si="1"/>
        <v>0</v>
      </c>
      <c r="P22" s="50">
        <f t="shared" si="2"/>
        <v>0</v>
      </c>
    </row>
    <row r="23" spans="1:16" x14ac:dyDescent="0.3">
      <c r="A23" s="5"/>
      <c r="B23" s="2"/>
      <c r="C23" s="3"/>
      <c r="D23" s="2"/>
      <c r="E23" s="2"/>
      <c r="F23" s="6"/>
      <c r="G23" s="4"/>
      <c r="H23" s="46">
        <f t="shared" si="0"/>
        <v>0</v>
      </c>
      <c r="I23" s="6"/>
      <c r="J23" s="11"/>
      <c r="K23" s="11"/>
      <c r="L23" s="11"/>
      <c r="M23" s="11"/>
      <c r="N23" s="53"/>
      <c r="O23" s="48">
        <f t="shared" ref="O23:O29" si="12">SUM(I23:M23)</f>
        <v>0</v>
      </c>
      <c r="P23" s="50">
        <f t="shared" ref="P23:P29" si="13">O23+H23</f>
        <v>0</v>
      </c>
    </row>
    <row r="24" spans="1:16" x14ac:dyDescent="0.3">
      <c r="A24" s="5"/>
      <c r="B24" s="2"/>
      <c r="C24" s="3"/>
      <c r="D24" s="2"/>
      <c r="E24" s="2"/>
      <c r="F24" s="6"/>
      <c r="G24" s="4"/>
      <c r="H24" s="46">
        <f t="shared" si="0"/>
        <v>0</v>
      </c>
      <c r="I24" s="6"/>
      <c r="J24" s="11"/>
      <c r="K24" s="11"/>
      <c r="L24" s="11"/>
      <c r="M24" s="11"/>
      <c r="N24" s="53"/>
      <c r="O24" s="48">
        <f t="shared" si="12"/>
        <v>0</v>
      </c>
      <c r="P24" s="50">
        <f t="shared" si="13"/>
        <v>0</v>
      </c>
    </row>
    <row r="25" spans="1:16" x14ac:dyDescent="0.3">
      <c r="A25" s="5"/>
      <c r="B25" s="2"/>
      <c r="C25" s="3"/>
      <c r="D25" s="2"/>
      <c r="E25" s="2"/>
      <c r="F25" s="6"/>
      <c r="G25" s="4"/>
      <c r="H25" s="46">
        <f t="shared" si="0"/>
        <v>0</v>
      </c>
      <c r="I25" s="6"/>
      <c r="J25" s="11"/>
      <c r="K25" s="11"/>
      <c r="L25" s="11"/>
      <c r="M25" s="11"/>
      <c r="N25" s="53"/>
      <c r="O25" s="48">
        <f t="shared" si="12"/>
        <v>0</v>
      </c>
      <c r="P25" s="50">
        <f t="shared" si="13"/>
        <v>0</v>
      </c>
    </row>
    <row r="26" spans="1:16" x14ac:dyDescent="0.3">
      <c r="A26" s="5"/>
      <c r="B26" s="2"/>
      <c r="C26" s="3"/>
      <c r="D26" s="2"/>
      <c r="E26" s="2"/>
      <c r="F26" s="6"/>
      <c r="G26" s="4"/>
      <c r="H26" s="46">
        <f t="shared" si="0"/>
        <v>0</v>
      </c>
      <c r="I26" s="6"/>
      <c r="J26" s="11"/>
      <c r="K26" s="11"/>
      <c r="L26" s="11"/>
      <c r="M26" s="11"/>
      <c r="N26" s="53"/>
      <c r="O26" s="48">
        <f t="shared" si="12"/>
        <v>0</v>
      </c>
      <c r="P26" s="50">
        <f t="shared" si="13"/>
        <v>0</v>
      </c>
    </row>
    <row r="27" spans="1:16" x14ac:dyDescent="0.3">
      <c r="A27" s="5"/>
      <c r="B27" s="2"/>
      <c r="C27" s="3"/>
      <c r="D27" s="2"/>
      <c r="E27" s="2"/>
      <c r="F27" s="6"/>
      <c r="G27" s="4"/>
      <c r="H27" s="46">
        <f t="shared" si="0"/>
        <v>0</v>
      </c>
      <c r="I27" s="6"/>
      <c r="J27" s="11"/>
      <c r="K27" s="11"/>
      <c r="L27" s="11"/>
      <c r="M27" s="11"/>
      <c r="N27" s="53"/>
      <c r="O27" s="48">
        <f t="shared" si="12"/>
        <v>0</v>
      </c>
      <c r="P27" s="50">
        <f t="shared" si="13"/>
        <v>0</v>
      </c>
    </row>
    <row r="28" spans="1:16" x14ac:dyDescent="0.3">
      <c r="A28" s="5"/>
      <c r="B28" s="2"/>
      <c r="C28" s="3"/>
      <c r="D28" s="2"/>
      <c r="E28" s="2"/>
      <c r="F28" s="6"/>
      <c r="G28" s="4"/>
      <c r="H28" s="46">
        <f t="shared" si="0"/>
        <v>0</v>
      </c>
      <c r="I28" s="6"/>
      <c r="J28" s="11"/>
      <c r="K28" s="11"/>
      <c r="L28" s="11"/>
      <c r="M28" s="11"/>
      <c r="N28" s="53"/>
      <c r="O28" s="48">
        <f t="shared" si="12"/>
        <v>0</v>
      </c>
      <c r="P28" s="50">
        <f t="shared" si="13"/>
        <v>0</v>
      </c>
    </row>
    <row r="29" spans="1:16" x14ac:dyDescent="0.3">
      <c r="A29" s="5"/>
      <c r="B29" s="2"/>
      <c r="C29" s="3"/>
      <c r="D29" s="2"/>
      <c r="E29" s="2"/>
      <c r="F29" s="6"/>
      <c r="G29" s="4"/>
      <c r="H29" s="46">
        <f t="shared" si="0"/>
        <v>0</v>
      </c>
      <c r="I29" s="6"/>
      <c r="J29" s="11"/>
      <c r="K29" s="11"/>
      <c r="L29" s="11"/>
      <c r="M29" s="11"/>
      <c r="N29" s="53"/>
      <c r="O29" s="48">
        <f t="shared" si="12"/>
        <v>0</v>
      </c>
      <c r="P29" s="50">
        <f t="shared" si="13"/>
        <v>0</v>
      </c>
    </row>
    <row r="30" spans="1:16" x14ac:dyDescent="0.3">
      <c r="A30" s="26"/>
      <c r="B30" s="14"/>
      <c r="C30" s="15"/>
      <c r="D30" s="136"/>
      <c r="E30" s="16"/>
      <c r="F30" s="180" t="s">
        <v>28</v>
      </c>
      <c r="G30" s="181"/>
      <c r="H30" s="47">
        <f>SUM(H6:H29)</f>
        <v>0</v>
      </c>
      <c r="J30" s="10"/>
      <c r="K30" s="10"/>
      <c r="L30" s="177" t="s">
        <v>25</v>
      </c>
      <c r="M30" s="178"/>
      <c r="N30" s="179"/>
      <c r="O30" s="49">
        <f>SUM(O6:O29)</f>
        <v>0</v>
      </c>
      <c r="P30" s="52"/>
    </row>
    <row r="31" spans="1:16" x14ac:dyDescent="0.3">
      <c r="B31" s="25"/>
      <c r="C31" s="25"/>
      <c r="D31" s="25"/>
      <c r="F31" s="27"/>
      <c r="G31" s="27"/>
      <c r="H31" s="27"/>
      <c r="L31" s="172" t="s">
        <v>33</v>
      </c>
      <c r="M31" s="173"/>
      <c r="N31" s="173"/>
      <c r="O31" s="173"/>
      <c r="P31" s="51">
        <f>SUM(P6:P29)</f>
        <v>0</v>
      </c>
    </row>
    <row r="32" spans="1:16" x14ac:dyDescent="0.3">
      <c r="F32" s="27"/>
      <c r="G32" s="27"/>
      <c r="H32" s="27"/>
    </row>
    <row r="33" spans="6:8" x14ac:dyDescent="0.3">
      <c r="F33" s="27"/>
      <c r="G33" s="27"/>
      <c r="H33" s="27"/>
    </row>
    <row r="34" spans="6:8" x14ac:dyDescent="0.3">
      <c r="F34" s="27"/>
      <c r="G34" s="27"/>
      <c r="H34" s="27"/>
    </row>
    <row r="35" spans="6:8" x14ac:dyDescent="0.3">
      <c r="F35" s="27"/>
      <c r="G35" s="27"/>
      <c r="H35" s="27"/>
    </row>
    <row r="36" spans="6:8" x14ac:dyDescent="0.3">
      <c r="F36" s="27"/>
      <c r="G36" s="27"/>
      <c r="H36" s="27"/>
    </row>
    <row r="37" spans="6:8" x14ac:dyDescent="0.3">
      <c r="F37" s="28"/>
      <c r="G37" s="28"/>
      <c r="H37" s="28"/>
    </row>
    <row r="38" spans="6:8" x14ac:dyDescent="0.3">
      <c r="F38" s="28"/>
      <c r="G38" s="28"/>
      <c r="H38" s="28"/>
    </row>
    <row r="39" spans="6:8" x14ac:dyDescent="0.3">
      <c r="F39" s="28"/>
      <c r="G39" s="28"/>
      <c r="H39" s="28"/>
    </row>
    <row r="40" spans="6:8" x14ac:dyDescent="0.3">
      <c r="F40" s="28"/>
      <c r="G40" s="28"/>
      <c r="H40" s="28"/>
    </row>
    <row r="41" spans="6:8" x14ac:dyDescent="0.3">
      <c r="F41" s="28"/>
      <c r="G41" s="28"/>
      <c r="H41" s="28"/>
    </row>
    <row r="42" spans="6:8" x14ac:dyDescent="0.3">
      <c r="F42" s="28"/>
      <c r="G42" s="28"/>
      <c r="H42" s="28"/>
    </row>
    <row r="43" spans="6:8" x14ac:dyDescent="0.3">
      <c r="F43" s="28"/>
      <c r="G43" s="28"/>
      <c r="H43" s="28"/>
    </row>
    <row r="44" spans="6:8" x14ac:dyDescent="0.3">
      <c r="F44" s="28"/>
      <c r="G44" s="28"/>
      <c r="H44" s="28"/>
    </row>
    <row r="45" spans="6:8" x14ac:dyDescent="0.3">
      <c r="F45" s="28"/>
      <c r="G45" s="28"/>
      <c r="H45" s="28"/>
    </row>
    <row r="46" spans="6:8" x14ac:dyDescent="0.3">
      <c r="F46" s="28"/>
      <c r="G46" s="28"/>
      <c r="H46" s="28"/>
    </row>
    <row r="47" spans="6:8" x14ac:dyDescent="0.3">
      <c r="F47" s="28"/>
      <c r="G47" s="28"/>
      <c r="H47" s="28"/>
    </row>
    <row r="48" spans="6:8" x14ac:dyDescent="0.3">
      <c r="F48" s="28"/>
      <c r="G48" s="28"/>
      <c r="H48" s="28"/>
    </row>
    <row r="49" spans="6:8" x14ac:dyDescent="0.3">
      <c r="F49" s="28"/>
      <c r="G49" s="28"/>
      <c r="H49" s="28"/>
    </row>
    <row r="50" spans="6:8" x14ac:dyDescent="0.3">
      <c r="F50" s="28"/>
      <c r="G50" s="28"/>
      <c r="H50" s="28"/>
    </row>
    <row r="51" spans="6:8" x14ac:dyDescent="0.3">
      <c r="F51" s="28"/>
      <c r="G51" s="28"/>
      <c r="H51" s="28"/>
    </row>
    <row r="52" spans="6:8" x14ac:dyDescent="0.3">
      <c r="F52" s="28"/>
      <c r="G52" s="28"/>
      <c r="H52" s="28"/>
    </row>
    <row r="53" spans="6:8" x14ac:dyDescent="0.3">
      <c r="F53" s="28"/>
      <c r="G53" s="28"/>
      <c r="H53" s="28"/>
    </row>
    <row r="54" spans="6:8" x14ac:dyDescent="0.3">
      <c r="F54" s="28"/>
      <c r="G54" s="28"/>
      <c r="H54" s="28"/>
    </row>
    <row r="55" spans="6:8" x14ac:dyDescent="0.3">
      <c r="F55" s="28"/>
      <c r="G55" s="28"/>
      <c r="H55" s="28"/>
    </row>
    <row r="56" spans="6:8" x14ac:dyDescent="0.3">
      <c r="F56" s="28"/>
      <c r="G56" s="28"/>
      <c r="H56" s="28"/>
    </row>
    <row r="57" spans="6:8" x14ac:dyDescent="0.3">
      <c r="F57" s="28"/>
      <c r="G57" s="28"/>
      <c r="H57" s="28"/>
    </row>
    <row r="58" spans="6:8" x14ac:dyDescent="0.3">
      <c r="F58" s="28"/>
      <c r="G58" s="28"/>
      <c r="H58" s="28"/>
    </row>
    <row r="59" spans="6:8" x14ac:dyDescent="0.3">
      <c r="F59" s="28"/>
      <c r="G59" s="28"/>
      <c r="H59" s="28"/>
    </row>
    <row r="60" spans="6:8" x14ac:dyDescent="0.3">
      <c r="F60" s="29"/>
      <c r="G60" s="29"/>
      <c r="H60" s="29"/>
    </row>
    <row r="61" spans="6:8" x14ac:dyDescent="0.3">
      <c r="F61" s="29"/>
      <c r="G61" s="29"/>
      <c r="H61" s="29"/>
    </row>
    <row r="62" spans="6:8" x14ac:dyDescent="0.3">
      <c r="F62" s="29"/>
      <c r="G62" s="29"/>
      <c r="H62" s="29"/>
    </row>
    <row r="63" spans="6:8" x14ac:dyDescent="0.3">
      <c r="F63" s="29"/>
      <c r="G63" s="29"/>
      <c r="H63" s="29"/>
    </row>
    <row r="64" spans="6:8" x14ac:dyDescent="0.3">
      <c r="F64" s="29"/>
      <c r="G64" s="29"/>
      <c r="H64" s="29"/>
    </row>
    <row r="65" spans="6:8" x14ac:dyDescent="0.3">
      <c r="F65" s="29"/>
      <c r="G65" s="29"/>
      <c r="H65" s="29"/>
    </row>
    <row r="66" spans="6:8" x14ac:dyDescent="0.3">
      <c r="F66" s="29"/>
      <c r="G66" s="29"/>
      <c r="H66" s="29"/>
    </row>
    <row r="67" spans="6:8" x14ac:dyDescent="0.3">
      <c r="F67" s="29"/>
      <c r="G67" s="29"/>
      <c r="H67" s="29"/>
    </row>
    <row r="68" spans="6:8" x14ac:dyDescent="0.3">
      <c r="F68" s="29"/>
      <c r="G68" s="29"/>
      <c r="H68" s="29"/>
    </row>
    <row r="69" spans="6:8" x14ac:dyDescent="0.3">
      <c r="F69" s="29"/>
      <c r="G69" s="29"/>
      <c r="H69" s="29"/>
    </row>
    <row r="70" spans="6:8" x14ac:dyDescent="0.3">
      <c r="F70" s="29"/>
      <c r="G70" s="29"/>
      <c r="H70" s="29"/>
    </row>
    <row r="71" spans="6:8" x14ac:dyDescent="0.3">
      <c r="F71" s="29"/>
      <c r="G71" s="29"/>
      <c r="H71" s="29"/>
    </row>
    <row r="72" spans="6:8" x14ac:dyDescent="0.3">
      <c r="F72" s="29"/>
      <c r="G72" s="29"/>
      <c r="H72" s="29"/>
    </row>
    <row r="73" spans="6:8" x14ac:dyDescent="0.3">
      <c r="F73" s="29"/>
      <c r="G73" s="29"/>
      <c r="H73" s="29"/>
    </row>
    <row r="74" spans="6:8" x14ac:dyDescent="0.3">
      <c r="F74" s="29"/>
      <c r="G74" s="29"/>
      <c r="H74" s="29"/>
    </row>
    <row r="75" spans="6:8" x14ac:dyDescent="0.3">
      <c r="F75" s="29"/>
      <c r="G75" s="29"/>
      <c r="H75" s="29"/>
    </row>
    <row r="76" spans="6:8" x14ac:dyDescent="0.3">
      <c r="F76" s="29"/>
      <c r="G76" s="29"/>
      <c r="H76" s="29"/>
    </row>
    <row r="77" spans="6:8" x14ac:dyDescent="0.3">
      <c r="F77" s="29"/>
      <c r="G77" s="29"/>
      <c r="H77" s="29"/>
    </row>
    <row r="78" spans="6:8" x14ac:dyDescent="0.3">
      <c r="F78" s="29"/>
      <c r="G78" s="29"/>
      <c r="H78" s="29"/>
    </row>
    <row r="79" spans="6:8" x14ac:dyDescent="0.3">
      <c r="F79" s="29"/>
      <c r="G79" s="29"/>
      <c r="H79" s="29"/>
    </row>
    <row r="80" spans="6:8" x14ac:dyDescent="0.3">
      <c r="F80" s="29"/>
      <c r="G80" s="29"/>
      <c r="H80" s="29"/>
    </row>
    <row r="81" spans="6:8" x14ac:dyDescent="0.3">
      <c r="F81" s="29"/>
      <c r="G81" s="29"/>
      <c r="H81" s="29"/>
    </row>
    <row r="82" spans="6:8" x14ac:dyDescent="0.3">
      <c r="F82" s="29"/>
      <c r="G82" s="29"/>
      <c r="H82" s="29"/>
    </row>
    <row r="83" spans="6:8" x14ac:dyDescent="0.3">
      <c r="F83" s="29"/>
      <c r="G83" s="29"/>
      <c r="H83" s="29"/>
    </row>
    <row r="84" spans="6:8" x14ac:dyDescent="0.3">
      <c r="F84" s="29"/>
      <c r="G84" s="29"/>
      <c r="H84" s="29"/>
    </row>
    <row r="85" spans="6:8" x14ac:dyDescent="0.3">
      <c r="F85" s="29"/>
      <c r="G85" s="29"/>
      <c r="H85" s="29"/>
    </row>
    <row r="86" spans="6:8" x14ac:dyDescent="0.3">
      <c r="F86" s="29"/>
      <c r="G86" s="29"/>
      <c r="H86" s="29"/>
    </row>
    <row r="87" spans="6:8" x14ac:dyDescent="0.3">
      <c r="F87" s="29"/>
      <c r="G87" s="29"/>
      <c r="H87" s="29"/>
    </row>
    <row r="88" spans="6:8" x14ac:dyDescent="0.3">
      <c r="F88" s="29"/>
      <c r="G88" s="29"/>
      <c r="H88" s="29"/>
    </row>
    <row r="89" spans="6:8" x14ac:dyDescent="0.3">
      <c r="F89" s="29"/>
      <c r="G89" s="29"/>
      <c r="H89" s="29"/>
    </row>
    <row r="90" spans="6:8" x14ac:dyDescent="0.3">
      <c r="F90" s="29"/>
      <c r="G90" s="29"/>
      <c r="H90" s="29"/>
    </row>
    <row r="91" spans="6:8" x14ac:dyDescent="0.3">
      <c r="F91" s="29"/>
      <c r="G91" s="29"/>
      <c r="H91" s="29"/>
    </row>
    <row r="92" spans="6:8" x14ac:dyDescent="0.3">
      <c r="F92" s="29"/>
      <c r="G92" s="29"/>
      <c r="H92" s="29"/>
    </row>
    <row r="93" spans="6:8" x14ac:dyDescent="0.3">
      <c r="F93" s="29"/>
      <c r="G93" s="29"/>
      <c r="H93" s="29"/>
    </row>
    <row r="94" spans="6:8" x14ac:dyDescent="0.3">
      <c r="F94" s="29"/>
      <c r="G94" s="29"/>
      <c r="H94" s="29"/>
    </row>
    <row r="95" spans="6:8" x14ac:dyDescent="0.3">
      <c r="F95" s="29"/>
      <c r="G95" s="29"/>
      <c r="H95" s="29"/>
    </row>
    <row r="96" spans="6:8" x14ac:dyDescent="0.3">
      <c r="F96" s="29"/>
      <c r="G96" s="29"/>
      <c r="H96" s="29"/>
    </row>
    <row r="97" spans="6:8" x14ac:dyDescent="0.3">
      <c r="F97" s="29"/>
      <c r="G97" s="29"/>
      <c r="H97" s="29"/>
    </row>
    <row r="98" spans="6:8" x14ac:dyDescent="0.3">
      <c r="F98" s="29"/>
      <c r="G98" s="29"/>
      <c r="H98" s="29"/>
    </row>
    <row r="99" spans="6:8" x14ac:dyDescent="0.3">
      <c r="F99" s="29"/>
      <c r="G99" s="29"/>
      <c r="H99" s="29"/>
    </row>
    <row r="100" spans="6:8" x14ac:dyDescent="0.3">
      <c r="F100" s="29"/>
      <c r="G100" s="29"/>
      <c r="H100" s="29"/>
    </row>
    <row r="101" spans="6:8" x14ac:dyDescent="0.3">
      <c r="F101" s="29"/>
      <c r="G101" s="29"/>
      <c r="H101" s="29"/>
    </row>
    <row r="102" spans="6:8" x14ac:dyDescent="0.3">
      <c r="F102" s="29"/>
      <c r="G102" s="29"/>
      <c r="H102" s="29"/>
    </row>
    <row r="103" spans="6:8" x14ac:dyDescent="0.3">
      <c r="F103" s="29"/>
      <c r="G103" s="29"/>
      <c r="H103" s="29"/>
    </row>
    <row r="104" spans="6:8" x14ac:dyDescent="0.3">
      <c r="F104" s="29"/>
      <c r="G104" s="29"/>
      <c r="H104" s="29"/>
    </row>
    <row r="105" spans="6:8" x14ac:dyDescent="0.3">
      <c r="F105" s="29"/>
      <c r="G105" s="29"/>
      <c r="H105" s="29"/>
    </row>
    <row r="106" spans="6:8" x14ac:dyDescent="0.3">
      <c r="F106" s="29"/>
      <c r="G106" s="29"/>
      <c r="H106" s="29"/>
    </row>
    <row r="107" spans="6:8" x14ac:dyDescent="0.3">
      <c r="F107" s="29"/>
      <c r="G107" s="29"/>
      <c r="H107" s="29"/>
    </row>
    <row r="108" spans="6:8" x14ac:dyDescent="0.3">
      <c r="F108" s="29"/>
      <c r="G108" s="29"/>
      <c r="H108" s="29"/>
    </row>
    <row r="109" spans="6:8" x14ac:dyDescent="0.3">
      <c r="F109" s="29"/>
      <c r="G109" s="29"/>
      <c r="H109" s="29"/>
    </row>
    <row r="110" spans="6:8" x14ac:dyDescent="0.3">
      <c r="F110" s="29"/>
      <c r="G110" s="29"/>
      <c r="H110" s="29"/>
    </row>
    <row r="111" spans="6:8" x14ac:dyDescent="0.3">
      <c r="F111" s="29"/>
      <c r="G111" s="29"/>
      <c r="H111" s="29"/>
    </row>
    <row r="112" spans="6:8" x14ac:dyDescent="0.3">
      <c r="F112" s="29"/>
      <c r="G112" s="29"/>
      <c r="H112" s="29"/>
    </row>
    <row r="113" spans="6:8" x14ac:dyDescent="0.3">
      <c r="F113" s="29"/>
      <c r="G113" s="29"/>
      <c r="H113" s="29"/>
    </row>
    <row r="114" spans="6:8" x14ac:dyDescent="0.3">
      <c r="F114" s="29"/>
      <c r="G114" s="29"/>
      <c r="H114" s="29"/>
    </row>
    <row r="115" spans="6:8" x14ac:dyDescent="0.3">
      <c r="F115" s="29"/>
      <c r="G115" s="29"/>
      <c r="H115" s="29"/>
    </row>
  </sheetData>
  <sheetProtection password="C822" sheet="1" objects="1" scenarios="1"/>
  <mergeCells count="6">
    <mergeCell ref="A2:E2"/>
    <mergeCell ref="L31:O31"/>
    <mergeCell ref="F2:H2"/>
    <mergeCell ref="I2:O2"/>
    <mergeCell ref="L30:N30"/>
    <mergeCell ref="F30:G30"/>
  </mergeCells>
  <pageMargins left="0.64" right="0.6" top="0.75" bottom="0.75" header="0.3" footer="0.3"/>
  <pageSetup scale="66" fitToHeight="0" orientation="landscape" r:id="rId1"/>
  <headerFooter>
    <oddFooter>&amp;C&amp;A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24"/>
  <sheetViews>
    <sheetView showGridLines="0" zoomScale="205" zoomScaleNormal="205" workbookViewId="0">
      <selection activeCell="F24" sqref="F24"/>
    </sheetView>
  </sheetViews>
  <sheetFormatPr defaultRowHeight="16.5" x14ac:dyDescent="0.3"/>
  <cols>
    <col min="1" max="1" width="46.42578125" style="17" customWidth="1"/>
    <col min="2" max="2" width="13.42578125" style="17" customWidth="1"/>
    <col min="3" max="3" width="13.85546875" style="17" customWidth="1"/>
    <col min="4" max="4" width="14.5703125" style="17" customWidth="1"/>
    <col min="5" max="5" width="53" style="17" customWidth="1"/>
    <col min="6" max="6" width="14.5703125" style="17" customWidth="1"/>
    <col min="7" max="16384" width="9.140625" style="17"/>
  </cols>
  <sheetData>
    <row r="1" spans="1:13" s="26" customFormat="1" ht="19.5" customHeight="1" x14ac:dyDescent="0.3">
      <c r="A1" s="81"/>
      <c r="B1" s="81"/>
      <c r="C1" s="81"/>
      <c r="D1" s="81"/>
      <c r="E1" s="81"/>
      <c r="F1" s="81"/>
      <c r="G1" s="80"/>
      <c r="H1" s="80"/>
      <c r="I1" s="80"/>
      <c r="J1" s="80"/>
      <c r="K1" s="80"/>
      <c r="L1" s="80"/>
      <c r="M1" s="80"/>
    </row>
    <row r="2" spans="1:13" x14ac:dyDescent="0.3">
      <c r="A2" s="182" t="s">
        <v>19</v>
      </c>
      <c r="B2" s="183"/>
      <c r="C2" s="183"/>
      <c r="D2" s="183"/>
      <c r="E2" s="183"/>
      <c r="F2" s="184"/>
    </row>
    <row r="3" spans="1:13" ht="44.25" customHeight="1" x14ac:dyDescent="0.3">
      <c r="A3" s="76" t="s">
        <v>36</v>
      </c>
      <c r="B3" s="76" t="s">
        <v>45</v>
      </c>
      <c r="C3" s="76" t="s">
        <v>74</v>
      </c>
      <c r="D3" s="76" t="s">
        <v>46</v>
      </c>
      <c r="E3" s="76" t="s">
        <v>20</v>
      </c>
      <c r="F3" s="76" t="s">
        <v>34</v>
      </c>
    </row>
    <row r="4" spans="1:13" s="142" customFormat="1" ht="57" x14ac:dyDescent="0.25">
      <c r="A4" s="137" t="s">
        <v>91</v>
      </c>
      <c r="B4" s="138">
        <v>12</v>
      </c>
      <c r="C4" s="138" t="s">
        <v>73</v>
      </c>
      <c r="D4" s="139">
        <v>5000</v>
      </c>
      <c r="E4" s="140" t="s">
        <v>95</v>
      </c>
      <c r="F4" s="141">
        <f>B4*D4</f>
        <v>60000</v>
      </c>
    </row>
    <row r="5" spans="1:13" s="142" customFormat="1" ht="42.75" x14ac:dyDescent="0.25">
      <c r="A5" s="137" t="s">
        <v>93</v>
      </c>
      <c r="B5" s="138">
        <v>250</v>
      </c>
      <c r="C5" s="138" t="s">
        <v>92</v>
      </c>
      <c r="D5" s="139">
        <v>50</v>
      </c>
      <c r="E5" s="137" t="s">
        <v>94</v>
      </c>
      <c r="F5" s="141">
        <f t="shared" ref="F5:F23" si="0">B5*D5</f>
        <v>12500</v>
      </c>
    </row>
    <row r="6" spans="1:13" x14ac:dyDescent="0.3">
      <c r="A6" s="18"/>
      <c r="B6" s="2"/>
      <c r="C6" s="2"/>
      <c r="D6" s="39"/>
      <c r="E6" s="3"/>
      <c r="F6" s="90">
        <f t="shared" si="0"/>
        <v>0</v>
      </c>
    </row>
    <row r="7" spans="1:13" x14ac:dyDescent="0.3">
      <c r="A7" s="18"/>
      <c r="B7" s="2"/>
      <c r="C7" s="2"/>
      <c r="D7" s="39"/>
      <c r="E7" s="3"/>
      <c r="F7" s="90">
        <f t="shared" si="0"/>
        <v>0</v>
      </c>
    </row>
    <row r="8" spans="1:13" x14ac:dyDescent="0.3">
      <c r="A8" s="18"/>
      <c r="B8" s="2"/>
      <c r="C8" s="2"/>
      <c r="D8" s="39"/>
      <c r="E8" s="3"/>
      <c r="F8" s="90">
        <f t="shared" si="0"/>
        <v>0</v>
      </c>
    </row>
    <row r="9" spans="1:13" x14ac:dyDescent="0.3">
      <c r="A9" s="18"/>
      <c r="B9" s="2"/>
      <c r="C9" s="2"/>
      <c r="D9" s="39"/>
      <c r="E9" s="18"/>
      <c r="F9" s="90">
        <f t="shared" si="0"/>
        <v>0</v>
      </c>
    </row>
    <row r="10" spans="1:13" x14ac:dyDescent="0.3">
      <c r="A10" s="18"/>
      <c r="B10" s="2"/>
      <c r="C10" s="2"/>
      <c r="D10" s="39"/>
      <c r="E10" s="18"/>
      <c r="F10" s="90">
        <f t="shared" si="0"/>
        <v>0</v>
      </c>
    </row>
    <row r="11" spans="1:13" x14ac:dyDescent="0.3">
      <c r="A11" s="18"/>
      <c r="B11" s="2"/>
      <c r="C11" s="2"/>
      <c r="D11" s="39"/>
      <c r="E11" s="18"/>
      <c r="F11" s="90">
        <f t="shared" si="0"/>
        <v>0</v>
      </c>
    </row>
    <row r="12" spans="1:13" x14ac:dyDescent="0.3">
      <c r="A12" s="18"/>
      <c r="B12" s="2"/>
      <c r="C12" s="2"/>
      <c r="D12" s="39"/>
      <c r="E12" s="18"/>
      <c r="F12" s="90">
        <f t="shared" si="0"/>
        <v>0</v>
      </c>
    </row>
    <row r="13" spans="1:13" x14ac:dyDescent="0.3">
      <c r="A13" s="18"/>
      <c r="B13" s="2"/>
      <c r="C13" s="2"/>
      <c r="D13" s="39"/>
      <c r="E13" s="18"/>
      <c r="F13" s="90">
        <f t="shared" si="0"/>
        <v>0</v>
      </c>
    </row>
    <row r="14" spans="1:13" x14ac:dyDescent="0.3">
      <c r="A14" s="18"/>
      <c r="B14" s="2"/>
      <c r="C14" s="2"/>
      <c r="D14" s="39"/>
      <c r="E14" s="18"/>
      <c r="F14" s="90">
        <f t="shared" si="0"/>
        <v>0</v>
      </c>
    </row>
    <row r="15" spans="1:13" x14ac:dyDescent="0.3">
      <c r="A15" s="18"/>
      <c r="B15" s="2"/>
      <c r="C15" s="2"/>
      <c r="D15" s="39"/>
      <c r="E15" s="18"/>
      <c r="F15" s="90">
        <f t="shared" si="0"/>
        <v>0</v>
      </c>
    </row>
    <row r="16" spans="1:13" x14ac:dyDescent="0.3">
      <c r="A16" s="18"/>
      <c r="B16" s="2"/>
      <c r="C16" s="2"/>
      <c r="D16" s="39"/>
      <c r="E16" s="18"/>
      <c r="F16" s="90">
        <f t="shared" si="0"/>
        <v>0</v>
      </c>
    </row>
    <row r="17" spans="1:6" x14ac:dyDescent="0.3">
      <c r="A17" s="18"/>
      <c r="B17" s="2"/>
      <c r="C17" s="2"/>
      <c r="D17" s="39"/>
      <c r="E17" s="18"/>
      <c r="F17" s="90">
        <f t="shared" si="0"/>
        <v>0</v>
      </c>
    </row>
    <row r="18" spans="1:6" x14ac:dyDescent="0.3">
      <c r="A18" s="18"/>
      <c r="B18" s="2"/>
      <c r="C18" s="2"/>
      <c r="D18" s="39"/>
      <c r="E18" s="18"/>
      <c r="F18" s="90">
        <f t="shared" si="0"/>
        <v>0</v>
      </c>
    </row>
    <row r="19" spans="1:6" x14ac:dyDescent="0.3">
      <c r="A19" s="18"/>
      <c r="B19" s="2"/>
      <c r="C19" s="2"/>
      <c r="D19" s="39"/>
      <c r="E19" s="18"/>
      <c r="F19" s="90">
        <f t="shared" si="0"/>
        <v>0</v>
      </c>
    </row>
    <row r="20" spans="1:6" x14ac:dyDescent="0.3">
      <c r="A20" s="18"/>
      <c r="B20" s="2"/>
      <c r="C20" s="2"/>
      <c r="D20" s="39"/>
      <c r="E20" s="18"/>
      <c r="F20" s="90">
        <f t="shared" si="0"/>
        <v>0</v>
      </c>
    </row>
    <row r="21" spans="1:6" x14ac:dyDescent="0.3">
      <c r="A21" s="18"/>
      <c r="B21" s="2"/>
      <c r="C21" s="2"/>
      <c r="D21" s="39"/>
      <c r="E21" s="18"/>
      <c r="F21" s="90">
        <f t="shared" si="0"/>
        <v>0</v>
      </c>
    </row>
    <row r="22" spans="1:6" x14ac:dyDescent="0.3">
      <c r="A22" s="18"/>
      <c r="B22" s="2"/>
      <c r="C22" s="2"/>
      <c r="D22" s="39"/>
      <c r="E22" s="18"/>
      <c r="F22" s="90">
        <f t="shared" si="0"/>
        <v>0</v>
      </c>
    </row>
    <row r="23" spans="1:6" x14ac:dyDescent="0.3">
      <c r="A23" s="18"/>
      <c r="B23" s="2"/>
      <c r="C23" s="2"/>
      <c r="D23" s="39"/>
      <c r="E23" s="18"/>
      <c r="F23" s="90">
        <f t="shared" si="0"/>
        <v>0</v>
      </c>
    </row>
    <row r="24" spans="1:6" x14ac:dyDescent="0.3">
      <c r="A24" s="185" t="s">
        <v>21</v>
      </c>
      <c r="B24" s="186"/>
      <c r="C24" s="186"/>
      <c r="D24" s="186"/>
      <c r="E24" s="187"/>
      <c r="F24" s="91">
        <f>SUM(F6:F23)</f>
        <v>0</v>
      </c>
    </row>
  </sheetData>
  <sheetProtection password="C9E2" sheet="1" objects="1" scenarios="1"/>
  <mergeCells count="2">
    <mergeCell ref="A2:F2"/>
    <mergeCell ref="A24:E24"/>
  </mergeCells>
  <pageMargins left="0.7" right="0.7" top="0.75" bottom="0.75" header="0.3" footer="0.3"/>
  <pageSetup orientation="landscape" r:id="rId1"/>
  <headerFooter>
    <oddFooter>&amp;C&amp;A    &amp;F</oddFooter>
  </headerFooter>
  <ignoredErrors>
    <ignoredError sqref="F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E36"/>
  <sheetViews>
    <sheetView showGridLines="0" topLeftCell="A2" zoomScale="220" zoomScaleNormal="220" workbookViewId="0">
      <selection activeCell="B5" sqref="B5"/>
    </sheetView>
  </sheetViews>
  <sheetFormatPr defaultRowHeight="16.5" x14ac:dyDescent="0.3"/>
  <cols>
    <col min="1" max="1" width="53.42578125" style="17" customWidth="1"/>
    <col min="2" max="2" width="14.42578125" style="24" customWidth="1"/>
    <col min="3" max="3" width="17.140625" style="24" customWidth="1"/>
    <col min="4" max="4" width="13.85546875" style="17" customWidth="1"/>
    <col min="5" max="5" width="14.5703125" style="17" customWidth="1"/>
    <col min="6" max="16384" width="9.140625" style="17"/>
  </cols>
  <sheetData>
    <row r="2" spans="1:5" ht="17.25" x14ac:dyDescent="0.3">
      <c r="A2" s="188" t="s">
        <v>11</v>
      </c>
      <c r="B2" s="188"/>
      <c r="C2" s="188"/>
      <c r="D2" s="188"/>
      <c r="E2" s="188"/>
    </row>
    <row r="3" spans="1:5" ht="33" customHeight="1" x14ac:dyDescent="0.3">
      <c r="A3" s="74" t="s">
        <v>9</v>
      </c>
      <c r="B3" s="74" t="s">
        <v>29</v>
      </c>
      <c r="C3" s="77" t="s">
        <v>75</v>
      </c>
      <c r="D3" s="74" t="s">
        <v>10</v>
      </c>
      <c r="E3" s="75" t="s">
        <v>4</v>
      </c>
    </row>
    <row r="4" spans="1:5" x14ac:dyDescent="0.3">
      <c r="A4" s="88" t="s">
        <v>96</v>
      </c>
      <c r="B4" s="96">
        <v>23</v>
      </c>
      <c r="C4" s="96" t="s">
        <v>97</v>
      </c>
      <c r="D4" s="97">
        <v>150</v>
      </c>
      <c r="E4" s="89">
        <f>B4*D4</f>
        <v>3450</v>
      </c>
    </row>
    <row r="5" spans="1:5" ht="16.5" customHeight="1" x14ac:dyDescent="0.3">
      <c r="A5" s="98" t="s">
        <v>99</v>
      </c>
      <c r="B5" s="96">
        <v>50</v>
      </c>
      <c r="C5" s="96" t="s">
        <v>98</v>
      </c>
      <c r="D5" s="89">
        <v>100</v>
      </c>
      <c r="E5" s="89">
        <f t="shared" ref="E5:E35" si="0">B5*D5</f>
        <v>5000</v>
      </c>
    </row>
    <row r="6" spans="1:5" x14ac:dyDescent="0.3">
      <c r="A6" s="18"/>
      <c r="B6" s="23"/>
      <c r="C6" s="23"/>
      <c r="D6" s="20"/>
      <c r="E6" s="57">
        <f t="shared" si="0"/>
        <v>0</v>
      </c>
    </row>
    <row r="7" spans="1:5" x14ac:dyDescent="0.3">
      <c r="A7" s="18"/>
      <c r="B7" s="23"/>
      <c r="C7" s="23"/>
      <c r="D7" s="20"/>
      <c r="E7" s="57">
        <f t="shared" si="0"/>
        <v>0</v>
      </c>
    </row>
    <row r="8" spans="1:5" x14ac:dyDescent="0.3">
      <c r="A8" s="18"/>
      <c r="B8" s="23"/>
      <c r="C8" s="23"/>
      <c r="D8" s="20"/>
      <c r="E8" s="57">
        <f t="shared" si="0"/>
        <v>0</v>
      </c>
    </row>
    <row r="9" spans="1:5" x14ac:dyDescent="0.3">
      <c r="A9" s="18"/>
      <c r="B9" s="23"/>
      <c r="C9" s="23"/>
      <c r="D9" s="20"/>
      <c r="E9" s="57">
        <f t="shared" si="0"/>
        <v>0</v>
      </c>
    </row>
    <row r="10" spans="1:5" x14ac:dyDescent="0.3">
      <c r="A10" s="18"/>
      <c r="B10" s="23"/>
      <c r="C10" s="23"/>
      <c r="D10" s="20"/>
      <c r="E10" s="57">
        <f t="shared" si="0"/>
        <v>0</v>
      </c>
    </row>
    <row r="11" spans="1:5" x14ac:dyDescent="0.3">
      <c r="A11" s="18"/>
      <c r="B11" s="23"/>
      <c r="C11" s="23"/>
      <c r="D11" s="20"/>
      <c r="E11" s="57">
        <f t="shared" si="0"/>
        <v>0</v>
      </c>
    </row>
    <row r="12" spans="1:5" x14ac:dyDescent="0.3">
      <c r="A12" s="18"/>
      <c r="B12" s="23"/>
      <c r="C12" s="23"/>
      <c r="D12" s="20"/>
      <c r="E12" s="57">
        <f t="shared" si="0"/>
        <v>0</v>
      </c>
    </row>
    <row r="13" spans="1:5" x14ac:dyDescent="0.3">
      <c r="A13" s="18"/>
      <c r="B13" s="23"/>
      <c r="C13" s="23"/>
      <c r="D13" s="20"/>
      <c r="E13" s="57">
        <f t="shared" si="0"/>
        <v>0</v>
      </c>
    </row>
    <row r="14" spans="1:5" x14ac:dyDescent="0.3">
      <c r="A14" s="18"/>
      <c r="B14" s="23"/>
      <c r="C14" s="23"/>
      <c r="D14" s="20"/>
      <c r="E14" s="57">
        <f t="shared" si="0"/>
        <v>0</v>
      </c>
    </row>
    <row r="15" spans="1:5" x14ac:dyDescent="0.3">
      <c r="A15" s="18"/>
      <c r="B15" s="23"/>
      <c r="C15" s="23"/>
      <c r="D15" s="20"/>
      <c r="E15" s="57">
        <f t="shared" si="0"/>
        <v>0</v>
      </c>
    </row>
    <row r="16" spans="1:5" x14ac:dyDescent="0.3">
      <c r="A16" s="18"/>
      <c r="B16" s="23"/>
      <c r="C16" s="23"/>
      <c r="D16" s="20"/>
      <c r="E16" s="57">
        <f t="shared" si="0"/>
        <v>0</v>
      </c>
    </row>
    <row r="17" spans="1:5" x14ac:dyDescent="0.3">
      <c r="A17" s="18"/>
      <c r="B17" s="23"/>
      <c r="C17" s="23"/>
      <c r="D17" s="20"/>
      <c r="E17" s="57">
        <f t="shared" si="0"/>
        <v>0</v>
      </c>
    </row>
    <row r="18" spans="1:5" x14ac:dyDescent="0.3">
      <c r="A18" s="18"/>
      <c r="B18" s="23"/>
      <c r="C18" s="23"/>
      <c r="D18" s="20"/>
      <c r="E18" s="57">
        <f t="shared" si="0"/>
        <v>0</v>
      </c>
    </row>
    <row r="19" spans="1:5" x14ac:dyDescent="0.3">
      <c r="A19" s="18"/>
      <c r="B19" s="23"/>
      <c r="C19" s="23"/>
      <c r="D19" s="20"/>
      <c r="E19" s="57">
        <f t="shared" si="0"/>
        <v>0</v>
      </c>
    </row>
    <row r="20" spans="1:5" x14ac:dyDescent="0.3">
      <c r="A20" s="18"/>
      <c r="B20" s="23"/>
      <c r="C20" s="23"/>
      <c r="D20" s="20"/>
      <c r="E20" s="57">
        <f t="shared" si="0"/>
        <v>0</v>
      </c>
    </row>
    <row r="21" spans="1:5" x14ac:dyDescent="0.3">
      <c r="A21" s="18"/>
      <c r="B21" s="23"/>
      <c r="C21" s="23"/>
      <c r="D21" s="20"/>
      <c r="E21" s="57">
        <f t="shared" si="0"/>
        <v>0</v>
      </c>
    </row>
    <row r="22" spans="1:5" x14ac:dyDescent="0.3">
      <c r="A22" s="18"/>
      <c r="B22" s="23"/>
      <c r="C22" s="23"/>
      <c r="D22" s="20"/>
      <c r="E22" s="57">
        <f t="shared" si="0"/>
        <v>0</v>
      </c>
    </row>
    <row r="23" spans="1:5" x14ac:dyDescent="0.3">
      <c r="A23" s="18"/>
      <c r="B23" s="23"/>
      <c r="C23" s="23"/>
      <c r="D23" s="20"/>
      <c r="E23" s="57">
        <f t="shared" si="0"/>
        <v>0</v>
      </c>
    </row>
    <row r="24" spans="1:5" x14ac:dyDescent="0.3">
      <c r="A24" s="18"/>
      <c r="B24" s="23"/>
      <c r="C24" s="23"/>
      <c r="D24" s="20"/>
      <c r="E24" s="57">
        <f t="shared" si="0"/>
        <v>0</v>
      </c>
    </row>
    <row r="25" spans="1:5" x14ac:dyDescent="0.3">
      <c r="A25" s="18"/>
      <c r="B25" s="23"/>
      <c r="C25" s="23"/>
      <c r="D25" s="20"/>
      <c r="E25" s="57">
        <f t="shared" si="0"/>
        <v>0</v>
      </c>
    </row>
    <row r="26" spans="1:5" x14ac:dyDescent="0.3">
      <c r="A26" s="18"/>
      <c r="B26" s="23"/>
      <c r="C26" s="23"/>
      <c r="D26" s="20"/>
      <c r="E26" s="57">
        <f t="shared" si="0"/>
        <v>0</v>
      </c>
    </row>
    <row r="27" spans="1:5" x14ac:dyDescent="0.3">
      <c r="A27" s="18"/>
      <c r="B27" s="23"/>
      <c r="C27" s="23"/>
      <c r="D27" s="20"/>
      <c r="E27" s="57">
        <f t="shared" si="0"/>
        <v>0</v>
      </c>
    </row>
    <row r="28" spans="1:5" x14ac:dyDescent="0.3">
      <c r="A28" s="18"/>
      <c r="B28" s="23"/>
      <c r="C28" s="23"/>
      <c r="D28" s="20"/>
      <c r="E28" s="57">
        <f t="shared" si="0"/>
        <v>0</v>
      </c>
    </row>
    <row r="29" spans="1:5" x14ac:dyDescent="0.3">
      <c r="A29" s="18"/>
      <c r="B29" s="23"/>
      <c r="C29" s="23"/>
      <c r="D29" s="20"/>
      <c r="E29" s="57">
        <f t="shared" si="0"/>
        <v>0</v>
      </c>
    </row>
    <row r="30" spans="1:5" x14ac:dyDescent="0.3">
      <c r="A30" s="18"/>
      <c r="B30" s="23"/>
      <c r="C30" s="23"/>
      <c r="D30" s="20"/>
      <c r="E30" s="57">
        <f t="shared" si="0"/>
        <v>0</v>
      </c>
    </row>
    <row r="31" spans="1:5" x14ac:dyDescent="0.3">
      <c r="A31" s="18"/>
      <c r="B31" s="23"/>
      <c r="C31" s="23"/>
      <c r="D31" s="20"/>
      <c r="E31" s="57">
        <f t="shared" si="0"/>
        <v>0</v>
      </c>
    </row>
    <row r="32" spans="1:5" x14ac:dyDescent="0.3">
      <c r="A32" s="18"/>
      <c r="B32" s="23"/>
      <c r="C32" s="23"/>
      <c r="D32" s="20"/>
      <c r="E32" s="57">
        <f t="shared" si="0"/>
        <v>0</v>
      </c>
    </row>
    <row r="33" spans="1:5" x14ac:dyDescent="0.3">
      <c r="A33" s="18"/>
      <c r="B33" s="23"/>
      <c r="C33" s="23"/>
      <c r="D33" s="20"/>
      <c r="E33" s="57">
        <f t="shared" si="0"/>
        <v>0</v>
      </c>
    </row>
    <row r="34" spans="1:5" x14ac:dyDescent="0.3">
      <c r="A34" s="18"/>
      <c r="B34" s="23"/>
      <c r="C34" s="23"/>
      <c r="D34" s="20"/>
      <c r="E34" s="57">
        <f t="shared" si="0"/>
        <v>0</v>
      </c>
    </row>
    <row r="35" spans="1:5" x14ac:dyDescent="0.3">
      <c r="A35" s="18"/>
      <c r="B35" s="23"/>
      <c r="C35" s="23"/>
      <c r="D35" s="20"/>
      <c r="E35" s="57">
        <f t="shared" si="0"/>
        <v>0</v>
      </c>
    </row>
    <row r="36" spans="1:5" x14ac:dyDescent="0.3">
      <c r="A36" s="189" t="s">
        <v>12</v>
      </c>
      <c r="B36" s="190"/>
      <c r="C36" s="190"/>
      <c r="D36" s="191"/>
      <c r="E36" s="58">
        <f>SUM(E6:E35)</f>
        <v>0</v>
      </c>
    </row>
  </sheetData>
  <sheetProtection password="C9E2" sheet="1" objects="1" scenarios="1"/>
  <mergeCells count="2">
    <mergeCell ref="A2:E2"/>
    <mergeCell ref="A36:D36"/>
  </mergeCells>
  <pageMargins left="0.7" right="0.7" top="0.75" bottom="0.75" header="0.3" footer="0.3"/>
  <pageSetup orientation="landscape" r:id="rId1"/>
  <headerFooter>
    <oddFooter>&amp;C&amp;A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E35"/>
  <sheetViews>
    <sheetView showGridLines="0" zoomScale="235" zoomScaleNormal="235" workbookViewId="0">
      <selection activeCell="D35" sqref="D35"/>
    </sheetView>
  </sheetViews>
  <sheetFormatPr defaultRowHeight="16.5" x14ac:dyDescent="0.3"/>
  <cols>
    <col min="1" max="1" width="45.28515625" style="17" customWidth="1"/>
    <col min="2" max="2" width="18.7109375" style="17" customWidth="1"/>
    <col min="3" max="3" width="14.140625" style="17" customWidth="1"/>
    <col min="4" max="4" width="14.5703125" style="17" customWidth="1"/>
    <col min="5" max="16384" width="9.140625" style="17"/>
  </cols>
  <sheetData>
    <row r="2" spans="1:5" x14ac:dyDescent="0.3">
      <c r="A2" s="192" t="s">
        <v>13</v>
      </c>
      <c r="B2" s="192"/>
      <c r="C2" s="192"/>
      <c r="D2" s="192"/>
    </row>
    <row r="3" spans="1:5" ht="16.5" customHeight="1" x14ac:dyDescent="0.3">
      <c r="A3" s="82" t="s">
        <v>9</v>
      </c>
      <c r="B3" s="82" t="s">
        <v>29</v>
      </c>
      <c r="C3" s="82" t="s">
        <v>10</v>
      </c>
      <c r="D3" s="31" t="s">
        <v>4</v>
      </c>
      <c r="E3" s="195"/>
    </row>
    <row r="4" spans="1:5" x14ac:dyDescent="0.3">
      <c r="A4" s="88" t="s">
        <v>100</v>
      </c>
      <c r="B4" s="131">
        <v>10</v>
      </c>
      <c r="C4" s="97">
        <v>1650</v>
      </c>
      <c r="D4" s="89">
        <f>B4*C4</f>
        <v>16500</v>
      </c>
      <c r="E4" s="195"/>
    </row>
    <row r="5" spans="1:5" x14ac:dyDescent="0.3">
      <c r="A5" s="88" t="s">
        <v>101</v>
      </c>
      <c r="B5" s="131">
        <v>5</v>
      </c>
      <c r="C5" s="97">
        <v>8000</v>
      </c>
      <c r="D5" s="89">
        <f>B5*C5</f>
        <v>40000</v>
      </c>
      <c r="E5" s="195"/>
    </row>
    <row r="6" spans="1:5" s="32" customFormat="1" x14ac:dyDescent="0.3">
      <c r="A6" s="18"/>
      <c r="B6" s="5"/>
      <c r="C6" s="20"/>
      <c r="D6" s="19">
        <f t="shared" ref="D6:D34" si="0">B6*C6</f>
        <v>0</v>
      </c>
      <c r="E6" s="195"/>
    </row>
    <row r="7" spans="1:5" x14ac:dyDescent="0.3">
      <c r="A7" s="18"/>
      <c r="B7" s="5"/>
      <c r="C7" s="20"/>
      <c r="D7" s="19">
        <f t="shared" si="0"/>
        <v>0</v>
      </c>
      <c r="E7" s="55"/>
    </row>
    <row r="8" spans="1:5" x14ac:dyDescent="0.3">
      <c r="A8" s="18"/>
      <c r="B8" s="5"/>
      <c r="C8" s="20"/>
      <c r="D8" s="19">
        <f t="shared" si="0"/>
        <v>0</v>
      </c>
      <c r="E8" s="55"/>
    </row>
    <row r="9" spans="1:5" x14ac:dyDescent="0.3">
      <c r="A9" s="18"/>
      <c r="B9" s="5"/>
      <c r="C9" s="20"/>
      <c r="D9" s="19">
        <f t="shared" si="0"/>
        <v>0</v>
      </c>
    </row>
    <row r="10" spans="1:5" x14ac:dyDescent="0.3">
      <c r="A10" s="18"/>
      <c r="B10" s="5"/>
      <c r="C10" s="20"/>
      <c r="D10" s="19">
        <f t="shared" si="0"/>
        <v>0</v>
      </c>
    </row>
    <row r="11" spans="1:5" x14ac:dyDescent="0.3">
      <c r="A11" s="18"/>
      <c r="B11" s="5"/>
      <c r="C11" s="20"/>
      <c r="D11" s="19">
        <f t="shared" si="0"/>
        <v>0</v>
      </c>
    </row>
    <row r="12" spans="1:5" x14ac:dyDescent="0.3">
      <c r="A12" s="18"/>
      <c r="B12" s="5"/>
      <c r="C12" s="20"/>
      <c r="D12" s="19">
        <f t="shared" si="0"/>
        <v>0</v>
      </c>
    </row>
    <row r="13" spans="1:5" x14ac:dyDescent="0.3">
      <c r="A13" s="18"/>
      <c r="B13" s="5"/>
      <c r="C13" s="20"/>
      <c r="D13" s="19">
        <f t="shared" si="0"/>
        <v>0</v>
      </c>
    </row>
    <row r="14" spans="1:5" x14ac:dyDescent="0.3">
      <c r="A14" s="18"/>
      <c r="B14" s="5"/>
      <c r="C14" s="20"/>
      <c r="D14" s="19">
        <f t="shared" si="0"/>
        <v>0</v>
      </c>
    </row>
    <row r="15" spans="1:5" x14ac:dyDescent="0.3">
      <c r="A15" s="18"/>
      <c r="B15" s="5"/>
      <c r="C15" s="20"/>
      <c r="D15" s="19">
        <f t="shared" si="0"/>
        <v>0</v>
      </c>
    </row>
    <row r="16" spans="1:5" x14ac:dyDescent="0.3">
      <c r="A16" s="18"/>
      <c r="B16" s="5"/>
      <c r="C16" s="20"/>
      <c r="D16" s="19">
        <f t="shared" si="0"/>
        <v>0</v>
      </c>
    </row>
    <row r="17" spans="1:4" x14ac:dyDescent="0.3">
      <c r="A17" s="18"/>
      <c r="B17" s="5"/>
      <c r="C17" s="20"/>
      <c r="D17" s="19">
        <f t="shared" si="0"/>
        <v>0</v>
      </c>
    </row>
    <row r="18" spans="1:4" x14ac:dyDescent="0.3">
      <c r="A18" s="18"/>
      <c r="B18" s="5"/>
      <c r="C18" s="20"/>
      <c r="D18" s="19">
        <f t="shared" si="0"/>
        <v>0</v>
      </c>
    </row>
    <row r="19" spans="1:4" x14ac:dyDescent="0.3">
      <c r="A19" s="18"/>
      <c r="B19" s="5"/>
      <c r="C19" s="20"/>
      <c r="D19" s="19">
        <f t="shared" si="0"/>
        <v>0</v>
      </c>
    </row>
    <row r="20" spans="1:4" x14ac:dyDescent="0.3">
      <c r="A20" s="18"/>
      <c r="B20" s="5"/>
      <c r="C20" s="20"/>
      <c r="D20" s="19">
        <f t="shared" si="0"/>
        <v>0</v>
      </c>
    </row>
    <row r="21" spans="1:4" x14ac:dyDescent="0.3">
      <c r="A21" s="18"/>
      <c r="B21" s="5"/>
      <c r="C21" s="20"/>
      <c r="D21" s="19">
        <f t="shared" si="0"/>
        <v>0</v>
      </c>
    </row>
    <row r="22" spans="1:4" x14ac:dyDescent="0.3">
      <c r="A22" s="18"/>
      <c r="B22" s="5"/>
      <c r="C22" s="20"/>
      <c r="D22" s="19">
        <f t="shared" si="0"/>
        <v>0</v>
      </c>
    </row>
    <row r="23" spans="1:4" x14ac:dyDescent="0.3">
      <c r="A23" s="18"/>
      <c r="B23" s="5"/>
      <c r="C23" s="20"/>
      <c r="D23" s="19">
        <f t="shared" si="0"/>
        <v>0</v>
      </c>
    </row>
    <row r="24" spans="1:4" x14ac:dyDescent="0.3">
      <c r="A24" s="18"/>
      <c r="B24" s="5"/>
      <c r="C24" s="20"/>
      <c r="D24" s="19">
        <f t="shared" si="0"/>
        <v>0</v>
      </c>
    </row>
    <row r="25" spans="1:4" x14ac:dyDescent="0.3">
      <c r="A25" s="18"/>
      <c r="B25" s="5"/>
      <c r="C25" s="20"/>
      <c r="D25" s="19">
        <f t="shared" si="0"/>
        <v>0</v>
      </c>
    </row>
    <row r="26" spans="1:4" x14ac:dyDescent="0.3">
      <c r="A26" s="18"/>
      <c r="B26" s="5"/>
      <c r="C26" s="20"/>
      <c r="D26" s="19">
        <f t="shared" si="0"/>
        <v>0</v>
      </c>
    </row>
    <row r="27" spans="1:4" x14ac:dyDescent="0.3">
      <c r="A27" s="18"/>
      <c r="B27" s="5"/>
      <c r="C27" s="20"/>
      <c r="D27" s="19">
        <f t="shared" si="0"/>
        <v>0</v>
      </c>
    </row>
    <row r="28" spans="1:4" x14ac:dyDescent="0.3">
      <c r="A28" s="18"/>
      <c r="B28" s="5"/>
      <c r="C28" s="20"/>
      <c r="D28" s="19">
        <f t="shared" si="0"/>
        <v>0</v>
      </c>
    </row>
    <row r="29" spans="1:4" x14ac:dyDescent="0.3">
      <c r="A29" s="18"/>
      <c r="B29" s="5"/>
      <c r="C29" s="20"/>
      <c r="D29" s="19">
        <f t="shared" si="0"/>
        <v>0</v>
      </c>
    </row>
    <row r="30" spans="1:4" x14ac:dyDescent="0.3">
      <c r="A30" s="18"/>
      <c r="B30" s="5"/>
      <c r="C30" s="20"/>
      <c r="D30" s="19">
        <f t="shared" si="0"/>
        <v>0</v>
      </c>
    </row>
    <row r="31" spans="1:4" x14ac:dyDescent="0.3">
      <c r="A31" s="18"/>
      <c r="B31" s="5"/>
      <c r="C31" s="20"/>
      <c r="D31" s="19">
        <f t="shared" si="0"/>
        <v>0</v>
      </c>
    </row>
    <row r="32" spans="1:4" x14ac:dyDescent="0.3">
      <c r="A32" s="18"/>
      <c r="B32" s="5"/>
      <c r="C32" s="20"/>
      <c r="D32" s="19">
        <f t="shared" si="0"/>
        <v>0</v>
      </c>
    </row>
    <row r="33" spans="1:4" x14ac:dyDescent="0.3">
      <c r="A33" s="18"/>
      <c r="B33" s="5"/>
      <c r="C33" s="20"/>
      <c r="D33" s="19">
        <f t="shared" si="0"/>
        <v>0</v>
      </c>
    </row>
    <row r="34" spans="1:4" x14ac:dyDescent="0.3">
      <c r="A34" s="18"/>
      <c r="B34" s="5"/>
      <c r="C34" s="20"/>
      <c r="D34" s="19">
        <f t="shared" si="0"/>
        <v>0</v>
      </c>
    </row>
    <row r="35" spans="1:4" x14ac:dyDescent="0.3">
      <c r="A35" s="21"/>
      <c r="B35" s="193" t="s">
        <v>14</v>
      </c>
      <c r="C35" s="194"/>
      <c r="D35" s="22">
        <f>SUM(D6:D34)</f>
        <v>0</v>
      </c>
    </row>
  </sheetData>
  <sheetProtection password="C9E2" sheet="1" objects="1" scenarios="1"/>
  <mergeCells count="3">
    <mergeCell ref="A2:D2"/>
    <mergeCell ref="B35:C35"/>
    <mergeCell ref="E3:E6"/>
  </mergeCells>
  <pageMargins left="0.7" right="0.7" top="0.75" bottom="0.75" header="0.3" footer="0.3"/>
  <pageSetup orientation="landscape" r:id="rId1"/>
  <headerFooter>
    <oddFooter>&amp;C&amp;A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2:F8"/>
  <sheetViews>
    <sheetView showGridLines="0" zoomScale="250" zoomScaleNormal="250" workbookViewId="0">
      <selection activeCell="E3" sqref="E3"/>
    </sheetView>
  </sheetViews>
  <sheetFormatPr defaultRowHeight="15" x14ac:dyDescent="0.25"/>
  <cols>
    <col min="1" max="1" width="36.5703125" customWidth="1"/>
    <col min="2" max="2" width="18.7109375" customWidth="1"/>
    <col min="3" max="3" width="14.140625" customWidth="1"/>
    <col min="4" max="4" width="14.5703125" customWidth="1"/>
    <col min="5" max="5" width="6.85546875" customWidth="1"/>
  </cols>
  <sheetData>
    <row r="2" spans="1:6" ht="16.5" x14ac:dyDescent="0.3">
      <c r="A2" s="196" t="s">
        <v>15</v>
      </c>
      <c r="B2" s="196"/>
      <c r="C2" s="196"/>
      <c r="D2" s="196"/>
    </row>
    <row r="3" spans="1:6" ht="39" customHeight="1" x14ac:dyDescent="0.25">
      <c r="A3" s="72" t="s">
        <v>18</v>
      </c>
      <c r="B3" s="72" t="s">
        <v>47</v>
      </c>
      <c r="C3" s="72" t="s">
        <v>16</v>
      </c>
      <c r="D3" s="73" t="s">
        <v>4</v>
      </c>
      <c r="F3" s="195"/>
    </row>
    <row r="4" spans="1:6" x14ac:dyDescent="0.25">
      <c r="A4" s="92" t="s">
        <v>65</v>
      </c>
      <c r="B4" s="93">
        <v>25000</v>
      </c>
      <c r="C4" s="94">
        <v>0.122</v>
      </c>
      <c r="D4" s="95">
        <f>B4*C4</f>
        <v>3050</v>
      </c>
      <c r="F4" s="195"/>
    </row>
    <row r="5" spans="1:6" x14ac:dyDescent="0.25">
      <c r="A5" s="12"/>
      <c r="B5" s="56"/>
      <c r="C5" s="13"/>
      <c r="D5" s="37">
        <f t="shared" ref="D5:D7" si="0">B5*C5</f>
        <v>0</v>
      </c>
      <c r="F5" s="195"/>
    </row>
    <row r="6" spans="1:6" x14ac:dyDescent="0.25">
      <c r="A6" s="12"/>
      <c r="B6" s="56"/>
      <c r="C6" s="13"/>
      <c r="D6" s="37">
        <f t="shared" si="0"/>
        <v>0</v>
      </c>
      <c r="F6" s="60"/>
    </row>
    <row r="7" spans="1:6" x14ac:dyDescent="0.25">
      <c r="A7" s="12"/>
      <c r="B7" s="56"/>
      <c r="C7" s="13"/>
      <c r="D7" s="37">
        <f t="shared" si="0"/>
        <v>0</v>
      </c>
    </row>
    <row r="8" spans="1:6" x14ac:dyDescent="0.25">
      <c r="A8" s="197" t="s">
        <v>17</v>
      </c>
      <c r="B8" s="198"/>
      <c r="C8" s="199"/>
      <c r="D8" s="38">
        <f>SUM(D5:D7)</f>
        <v>0</v>
      </c>
    </row>
  </sheetData>
  <sheetProtection password="C9E2" sheet="1" objects="1" scenarios="1" insertRows="0"/>
  <mergeCells count="3">
    <mergeCell ref="A2:D2"/>
    <mergeCell ref="A8:C8"/>
    <mergeCell ref="F3:F5"/>
  </mergeCells>
  <pageMargins left="0.7" right="0.7" top="0.75" bottom="0.75" header="0.3" footer="0.3"/>
  <pageSetup orientation="landscape" r:id="rId1"/>
  <headerFooter>
    <oddFooter>&amp;C&amp;A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 Instructions</vt:lpstr>
      <vt:lpstr>#2 - Budget Summary</vt:lpstr>
      <vt:lpstr>#3 - Salaries and Benefits</vt:lpstr>
      <vt:lpstr>#4 - Contractual Services</vt:lpstr>
      <vt:lpstr>#5 - Expenses</vt:lpstr>
      <vt:lpstr>#6 - OCO</vt:lpstr>
      <vt:lpstr>#7 - Indirect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Cradit, Rona Kay</dc:creator>
  <cp:lastModifiedBy>Dunbar, Rori</cp:lastModifiedBy>
  <cp:lastPrinted>2020-04-28T17:21:22Z</cp:lastPrinted>
  <dcterms:created xsi:type="dcterms:W3CDTF">2020-04-22T21:26:46Z</dcterms:created>
  <dcterms:modified xsi:type="dcterms:W3CDTF">2021-09-28T18:20:30Z</dcterms:modified>
</cp:coreProperties>
</file>