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3095"/>
  </bookViews>
  <sheets>
    <sheet name="SO Ratios" sheetId="1" r:id="rId1"/>
  </sheets>
  <calcPr calcId="145621"/>
</workbook>
</file>

<file path=xl/calcChain.xml><?xml version="1.0" encoding="utf-8"?>
<calcChain xmlns="http://schemas.openxmlformats.org/spreadsheetml/2006/main">
  <c r="F33" i="1" l="1"/>
  <c r="F4" i="1" l="1"/>
  <c r="G4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G3" i="1"/>
  <c r="F3" i="1"/>
</calcChain>
</file>

<file path=xl/sharedStrings.xml><?xml version="1.0" encoding="utf-8"?>
<sst xmlns="http://schemas.openxmlformats.org/spreadsheetml/2006/main" count="140" uniqueCount="140">
  <si>
    <t>Alachua County Sheriff's Office</t>
  </si>
  <si>
    <t>Alachua</t>
  </si>
  <si>
    <t>Baker County Sheriff's Office</t>
  </si>
  <si>
    <t>Baker</t>
  </si>
  <si>
    <t>Bay County Sheriff's Office</t>
  </si>
  <si>
    <t>Bay</t>
  </si>
  <si>
    <t>Bradford County Sheriff's Office</t>
  </si>
  <si>
    <t>Bradford</t>
  </si>
  <si>
    <t>Brevard County Sheriff's Office</t>
  </si>
  <si>
    <t>Brevard</t>
  </si>
  <si>
    <t>Broward County Sheriff's Office</t>
  </si>
  <si>
    <t>Broward</t>
  </si>
  <si>
    <t>Calhoun County Sheriff's Office</t>
  </si>
  <si>
    <t>Calhoun</t>
  </si>
  <si>
    <t>Charlotte County Sheriff's Office</t>
  </si>
  <si>
    <t>Charlotte</t>
  </si>
  <si>
    <t>Citrus County Sheriff's Office</t>
  </si>
  <si>
    <t>Citrus</t>
  </si>
  <si>
    <t>Clay County Sheriff's Office</t>
  </si>
  <si>
    <t>Clay</t>
  </si>
  <si>
    <t>Collier County Sheriff's Office</t>
  </si>
  <si>
    <t>Collier</t>
  </si>
  <si>
    <t>Columbia County Sheriff's Office</t>
  </si>
  <si>
    <t>Columbia</t>
  </si>
  <si>
    <t>Desoto County Sheriff's Office</t>
  </si>
  <si>
    <t>Desoto</t>
  </si>
  <si>
    <t>Dixie County Sheriff's Office</t>
  </si>
  <si>
    <t>Dixie</t>
  </si>
  <si>
    <t>Jacksonville Sheriff's Office</t>
  </si>
  <si>
    <t>Duval</t>
  </si>
  <si>
    <t>Escambia County Sheriff's Office</t>
  </si>
  <si>
    <t>Escambia</t>
  </si>
  <si>
    <t>Flagler County Sheriff's Office</t>
  </si>
  <si>
    <t>Flagler</t>
  </si>
  <si>
    <t>Franklin County Sheriff's Office</t>
  </si>
  <si>
    <t>Franklin</t>
  </si>
  <si>
    <t>Gadsden County Sheriff's Office</t>
  </si>
  <si>
    <t>Gadsden</t>
  </si>
  <si>
    <t>Gilchrist County Sheriff's Office</t>
  </si>
  <si>
    <t>Gilchrist</t>
  </si>
  <si>
    <t>Glades County Sheriff's Office</t>
  </si>
  <si>
    <t>Glades</t>
  </si>
  <si>
    <t>Gulf County Sheriff's Office</t>
  </si>
  <si>
    <t>Gulf</t>
  </si>
  <si>
    <t>Hamilton County Sheriff's Office</t>
  </si>
  <si>
    <t>Hamilton</t>
  </si>
  <si>
    <t>Hardee County Sheriff's Office</t>
  </si>
  <si>
    <t>Hardee</t>
  </si>
  <si>
    <t>Hendry County Sheriff's Office</t>
  </si>
  <si>
    <t>Hendry</t>
  </si>
  <si>
    <t>Hernando County Sheriff's Office</t>
  </si>
  <si>
    <t>Hernando</t>
  </si>
  <si>
    <t>Highlands County Sheriff's Office</t>
  </si>
  <si>
    <t>Highlands</t>
  </si>
  <si>
    <t>Hillsborough County Sheriff's Office</t>
  </si>
  <si>
    <t>Hillsborough</t>
  </si>
  <si>
    <t>Holmes County Sheriff's Office</t>
  </si>
  <si>
    <t>Holmes</t>
  </si>
  <si>
    <t>Indian River County Sheriff's Office</t>
  </si>
  <si>
    <t>Indian River</t>
  </si>
  <si>
    <t>Jackson County Sheriff's Office</t>
  </si>
  <si>
    <t>Jackson</t>
  </si>
  <si>
    <t>Jefferson County Sheriff's Office</t>
  </si>
  <si>
    <t>Jefferson</t>
  </si>
  <si>
    <t>Lafayette County Sheriff's Office</t>
  </si>
  <si>
    <t>Lafayette</t>
  </si>
  <si>
    <t>Lake County Sheriff's Office</t>
  </si>
  <si>
    <t>Lake</t>
  </si>
  <si>
    <t>Lee County Sheriff's Office</t>
  </si>
  <si>
    <t>Lee</t>
  </si>
  <si>
    <t>Leon County Sheriff's Office</t>
  </si>
  <si>
    <t>Leon</t>
  </si>
  <si>
    <t>Levy County Sheriff's Office</t>
  </si>
  <si>
    <t>Levy</t>
  </si>
  <si>
    <t>Liberty County Sheriff's Office</t>
  </si>
  <si>
    <t>Liberty</t>
  </si>
  <si>
    <t>Madison County Sheriff's Office</t>
  </si>
  <si>
    <t>Madison</t>
  </si>
  <si>
    <t>Manatee County Sheriff's Office</t>
  </si>
  <si>
    <t>Manatee</t>
  </si>
  <si>
    <t>Marion County Sheriff's Office</t>
  </si>
  <si>
    <t>Marion</t>
  </si>
  <si>
    <t>Martin County Sheriff's Office</t>
  </si>
  <si>
    <t>Martin</t>
  </si>
  <si>
    <t>Monroe County Sheriff's Office</t>
  </si>
  <si>
    <t>Monroe</t>
  </si>
  <si>
    <t>Nassau County Sheriff's Office</t>
  </si>
  <si>
    <t>Nassau</t>
  </si>
  <si>
    <t>Okaloosa County Sheriff's Office</t>
  </si>
  <si>
    <t>Okaloosa</t>
  </si>
  <si>
    <t>Okeechobee County Sheriff's Office</t>
  </si>
  <si>
    <t>Okeechobee</t>
  </si>
  <si>
    <t>Orange County Sheriff's Office</t>
  </si>
  <si>
    <t>Orange</t>
  </si>
  <si>
    <t>Osceola County Sheriff's Office</t>
  </si>
  <si>
    <t>Osceola</t>
  </si>
  <si>
    <t>Palm Beach County Sheriff's Office</t>
  </si>
  <si>
    <t>Palm Beach</t>
  </si>
  <si>
    <t>Pasco County Sheriff's Office</t>
  </si>
  <si>
    <t>Pasco</t>
  </si>
  <si>
    <t>Pinellas County Sheriff's Office</t>
  </si>
  <si>
    <t>Pinellas</t>
  </si>
  <si>
    <t>Polk County Sheriff's Office</t>
  </si>
  <si>
    <t>Polk</t>
  </si>
  <si>
    <t>Putnam County Sheriff's Office</t>
  </si>
  <si>
    <t>Putnam</t>
  </si>
  <si>
    <t>Santa Rosa County Sheriff's Office</t>
  </si>
  <si>
    <t>Santa Rosa</t>
  </si>
  <si>
    <t>Sarasota County Sheriff's Office</t>
  </si>
  <si>
    <t>Sarasota</t>
  </si>
  <si>
    <t>Seminole County Sheriff's Office</t>
  </si>
  <si>
    <t>Seminole</t>
  </si>
  <si>
    <t>St. Johns County Sheriff's Office</t>
  </si>
  <si>
    <t>St. Johns</t>
  </si>
  <si>
    <t>St. Lucie County Sheriff's Office</t>
  </si>
  <si>
    <t>St. Lucie</t>
  </si>
  <si>
    <t>Sumter County Sheriff's Office</t>
  </si>
  <si>
    <t>Sumter</t>
  </si>
  <si>
    <t>Suwannee County Sheriff's Office</t>
  </si>
  <si>
    <t>Suwannee</t>
  </si>
  <si>
    <t>Taylor County Sheriff's Office</t>
  </si>
  <si>
    <t>Taylor</t>
  </si>
  <si>
    <t>Union County Sheriff's Office</t>
  </si>
  <si>
    <t>Union</t>
  </si>
  <si>
    <t>Volusia County Sheriff's Office</t>
  </si>
  <si>
    <t>Volusia</t>
  </si>
  <si>
    <t>Wakulla County Sheriff's Office</t>
  </si>
  <si>
    <t>Wakulla</t>
  </si>
  <si>
    <t>Walton County Sheriff's Office</t>
  </si>
  <si>
    <t>Walton</t>
  </si>
  <si>
    <t>Washington County Sheriff's Office</t>
  </si>
  <si>
    <t>Washington</t>
  </si>
  <si>
    <t>Agency</t>
  </si>
  <si>
    <t>County</t>
  </si>
  <si>
    <t>Sheriff's Offices - Ratios (2013)</t>
  </si>
  <si>
    <t>Officer Count
(LE Only)</t>
  </si>
  <si>
    <t>Ratio Per 1000
(LE Only)</t>
  </si>
  <si>
    <t>Ratio Per 1000
(LE + Concurrent)</t>
  </si>
  <si>
    <r>
      <t>Total Population (Unincorporated)</t>
    </r>
    <r>
      <rPr>
        <b/>
        <sz val="10"/>
        <rFont val="Arial"/>
        <family val="2"/>
      </rPr>
      <t xml:space="preserve"> </t>
    </r>
  </si>
  <si>
    <t>Officer Count
(Concurrent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</si>
</sst>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/>
    <xf numFmtId="0" fontId="18" fillId="33" borderId="10" xfId="0" applyFont="1" applyFill="1" applyBorder="1" applyAlignment="1">
      <alignment horizontal="center" wrapText="1"/>
    </xf>
    <xf numFmtId="0" fontId="19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8" fillId="33" borderId="10" xfId="0" applyNumberFormat="1" applyFont="1" applyFill="1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18" fillId="33" borderId="10" xfId="0" applyNumberFormat="1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workbookViewId="0">
      <selection activeCell="H4" sqref="H4:H5"/>
    </sheetView>
  </sheetViews>
  <sheetFormatPr defaultRowHeight="15" x14ac:dyDescent="0.25"/>
  <cols>
    <col min="1" max="1" width="50" customWidth="1"/>
    <col min="2" max="2" width="14.28515625" style="4" customWidth="1"/>
    <col min="3" max="3" width="16.42578125" style="8" customWidth="1"/>
    <col min="4" max="4" width="21.42578125" style="7" customWidth="1"/>
    <col min="5" max="5" width="21.5703125" style="7" customWidth="1"/>
    <col min="6" max="6" width="19.7109375" style="5" customWidth="1"/>
    <col min="7" max="7" width="22.42578125" style="5" customWidth="1"/>
  </cols>
  <sheetData>
    <row r="1" spans="1:7" ht="22.5" customHeight="1" x14ac:dyDescent="0.25">
      <c r="A1" s="3" t="s">
        <v>134</v>
      </c>
    </row>
    <row r="2" spans="1:7" ht="42" customHeight="1" thickBot="1" x14ac:dyDescent="0.3">
      <c r="A2" s="2" t="s">
        <v>132</v>
      </c>
      <c r="B2" s="2" t="s">
        <v>133</v>
      </c>
      <c r="C2" s="9" t="s">
        <v>135</v>
      </c>
      <c r="D2" s="9" t="s">
        <v>139</v>
      </c>
      <c r="E2" s="9" t="s">
        <v>138</v>
      </c>
      <c r="F2" s="6" t="s">
        <v>136</v>
      </c>
      <c r="G2" s="6" t="s">
        <v>137</v>
      </c>
    </row>
    <row r="3" spans="1:7" x14ac:dyDescent="0.25">
      <c r="A3" s="1" t="s">
        <v>0</v>
      </c>
      <c r="B3" s="4" t="s">
        <v>1</v>
      </c>
      <c r="C3" s="8">
        <v>250</v>
      </c>
      <c r="D3" s="8">
        <v>90</v>
      </c>
      <c r="E3" s="8">
        <v>99282</v>
      </c>
      <c r="F3" s="5">
        <f>C3/E3*1000</f>
        <v>2.5180798130577546</v>
      </c>
      <c r="G3" s="5">
        <f>(SUM(C3:D3)/E3)*1000</f>
        <v>3.4245885457585463</v>
      </c>
    </row>
    <row r="4" spans="1:7" x14ac:dyDescent="0.25">
      <c r="A4" s="1" t="s">
        <v>2</v>
      </c>
      <c r="B4" s="4" t="s">
        <v>3</v>
      </c>
      <c r="C4" s="8">
        <v>33</v>
      </c>
      <c r="D4" s="8">
        <v>28</v>
      </c>
      <c r="E4" s="8">
        <v>20088</v>
      </c>
      <c r="F4" s="5">
        <f t="shared" ref="F4:F67" si="0">C4/E4*1000</f>
        <v>1.6427718040621266</v>
      </c>
      <c r="G4" s="5">
        <f t="shared" ref="G4:G67" si="1">(SUM(C4:D4)/E4)*1000</f>
        <v>3.0366387893269615</v>
      </c>
    </row>
    <row r="5" spans="1:7" x14ac:dyDescent="0.25">
      <c r="A5" s="1" t="s">
        <v>4</v>
      </c>
      <c r="B5" s="4" t="s">
        <v>5</v>
      </c>
      <c r="C5" s="8">
        <v>207</v>
      </c>
      <c r="D5" s="8">
        <v>18</v>
      </c>
      <c r="E5" s="8">
        <v>74517</v>
      </c>
      <c r="F5" s="5">
        <f t="shared" si="0"/>
        <v>2.7778896090824916</v>
      </c>
      <c r="G5" s="5">
        <f t="shared" si="1"/>
        <v>3.0194452272635774</v>
      </c>
    </row>
    <row r="6" spans="1:7" x14ac:dyDescent="0.25">
      <c r="A6" s="1" t="s">
        <v>6</v>
      </c>
      <c r="B6" s="4" t="s">
        <v>7</v>
      </c>
      <c r="C6" s="8">
        <v>23</v>
      </c>
      <c r="D6" s="8">
        <v>13</v>
      </c>
      <c r="E6" s="8">
        <v>20130</v>
      </c>
      <c r="F6" s="5">
        <f t="shared" si="0"/>
        <v>1.1425732737208147</v>
      </c>
      <c r="G6" s="5">
        <f t="shared" si="1"/>
        <v>1.7883755588673622</v>
      </c>
    </row>
    <row r="7" spans="1:7" x14ac:dyDescent="0.25">
      <c r="A7" s="1" t="s">
        <v>8</v>
      </c>
      <c r="B7" s="4" t="s">
        <v>9</v>
      </c>
      <c r="C7" s="8">
        <v>473</v>
      </c>
      <c r="D7" s="8">
        <v>51</v>
      </c>
      <c r="E7" s="8">
        <v>206365</v>
      </c>
      <c r="F7" s="5">
        <f t="shared" si="0"/>
        <v>2.2920553388413731</v>
      </c>
      <c r="G7" s="5">
        <f t="shared" si="1"/>
        <v>2.5391902696678219</v>
      </c>
    </row>
    <row r="8" spans="1:7" x14ac:dyDescent="0.25">
      <c r="A8" s="1" t="s">
        <v>10</v>
      </c>
      <c r="B8" s="4" t="s">
        <v>11</v>
      </c>
      <c r="C8" s="8">
        <v>1200</v>
      </c>
      <c r="D8" s="8">
        <v>574</v>
      </c>
      <c r="E8" s="8">
        <v>14699</v>
      </c>
      <c r="F8" s="5">
        <f t="shared" si="0"/>
        <v>81.638206680726583</v>
      </c>
      <c r="G8" s="5">
        <f t="shared" si="1"/>
        <v>120.68848220967412</v>
      </c>
    </row>
    <row r="9" spans="1:7" x14ac:dyDescent="0.25">
      <c r="A9" s="1" t="s">
        <v>12</v>
      </c>
      <c r="B9" s="4" t="s">
        <v>13</v>
      </c>
      <c r="C9" s="8">
        <v>11</v>
      </c>
      <c r="D9" s="8">
        <v>3</v>
      </c>
      <c r="E9" s="8">
        <v>11554</v>
      </c>
      <c r="F9" s="5">
        <f t="shared" si="0"/>
        <v>0.95205123766660893</v>
      </c>
      <c r="G9" s="5">
        <f t="shared" si="1"/>
        <v>1.2117015752120479</v>
      </c>
    </row>
    <row r="10" spans="1:7" x14ac:dyDescent="0.25">
      <c r="A10" s="1" t="s">
        <v>14</v>
      </c>
      <c r="B10" s="4" t="s">
        <v>15</v>
      </c>
      <c r="C10" s="8">
        <v>189</v>
      </c>
      <c r="D10" s="8">
        <v>127</v>
      </c>
      <c r="E10" s="8">
        <v>146592</v>
      </c>
      <c r="F10" s="5">
        <f t="shared" si="0"/>
        <v>1.2892927308447939</v>
      </c>
      <c r="G10" s="5">
        <f t="shared" si="1"/>
        <v>2.1556428727352106</v>
      </c>
    </row>
    <row r="11" spans="1:7" x14ac:dyDescent="0.25">
      <c r="A11" s="1" t="s">
        <v>16</v>
      </c>
      <c r="B11" s="4" t="s">
        <v>17</v>
      </c>
      <c r="C11" s="8">
        <v>181</v>
      </c>
      <c r="D11" s="8">
        <v>33</v>
      </c>
      <c r="E11" s="8">
        <v>130277</v>
      </c>
      <c r="F11" s="5">
        <f t="shared" si="0"/>
        <v>1.3893473138005943</v>
      </c>
      <c r="G11" s="5">
        <f t="shared" si="1"/>
        <v>1.6426537301288793</v>
      </c>
    </row>
    <row r="12" spans="1:7" x14ac:dyDescent="0.25">
      <c r="A12" s="1" t="s">
        <v>18</v>
      </c>
      <c r="B12" s="4" t="s">
        <v>19</v>
      </c>
      <c r="C12" s="8">
        <v>211</v>
      </c>
      <c r="D12" s="8">
        <v>81</v>
      </c>
      <c r="E12" s="8">
        <v>175387</v>
      </c>
      <c r="F12" s="5">
        <f t="shared" si="0"/>
        <v>1.2030538181279116</v>
      </c>
      <c r="G12" s="5">
        <f t="shared" si="1"/>
        <v>1.6648896440443135</v>
      </c>
    </row>
    <row r="13" spans="1:7" x14ac:dyDescent="0.25">
      <c r="A13" s="1" t="s">
        <v>20</v>
      </c>
      <c r="B13" s="4" t="s">
        <v>21</v>
      </c>
      <c r="C13" s="8">
        <v>270</v>
      </c>
      <c r="D13" s="8">
        <v>344</v>
      </c>
      <c r="E13" s="8">
        <v>297103</v>
      </c>
      <c r="F13" s="5">
        <f t="shared" si="0"/>
        <v>0.90877574443879727</v>
      </c>
      <c r="G13" s="5">
        <f t="shared" si="1"/>
        <v>2.0666233595756354</v>
      </c>
    </row>
    <row r="14" spans="1:7" x14ac:dyDescent="0.25">
      <c r="A14" s="1" t="s">
        <v>22</v>
      </c>
      <c r="B14" s="4" t="s">
        <v>23</v>
      </c>
      <c r="C14" s="8">
        <v>69</v>
      </c>
      <c r="D14" s="8">
        <v>29</v>
      </c>
      <c r="E14" s="8">
        <v>55000</v>
      </c>
      <c r="F14" s="5">
        <f t="shared" si="0"/>
        <v>1.2545454545454546</v>
      </c>
      <c r="G14" s="5">
        <f t="shared" si="1"/>
        <v>1.7818181818181817</v>
      </c>
    </row>
    <row r="15" spans="1:7" x14ac:dyDescent="0.25">
      <c r="A15" s="1" t="s">
        <v>24</v>
      </c>
      <c r="B15" s="4" t="s">
        <v>25</v>
      </c>
      <c r="C15" s="8">
        <v>37</v>
      </c>
      <c r="D15" s="8">
        <v>20</v>
      </c>
      <c r="E15" s="8">
        <v>26827</v>
      </c>
      <c r="F15" s="5">
        <f t="shared" si="0"/>
        <v>1.3792075148171619</v>
      </c>
      <c r="G15" s="5">
        <f t="shared" si="1"/>
        <v>2.1247250903940063</v>
      </c>
    </row>
    <row r="16" spans="1:7" x14ac:dyDescent="0.25">
      <c r="A16" s="1" t="s">
        <v>26</v>
      </c>
      <c r="B16" s="4" t="s">
        <v>27</v>
      </c>
      <c r="C16" s="8">
        <v>15</v>
      </c>
      <c r="D16" s="8">
        <v>13</v>
      </c>
      <c r="E16" s="8">
        <v>14385</v>
      </c>
      <c r="F16" s="5">
        <f t="shared" si="0"/>
        <v>1.0427528675703859</v>
      </c>
      <c r="G16" s="5">
        <f t="shared" si="1"/>
        <v>1.9464720194647203</v>
      </c>
    </row>
    <row r="17" spans="1:7" x14ac:dyDescent="0.25">
      <c r="A17" s="1" t="s">
        <v>30</v>
      </c>
      <c r="B17" s="4" t="s">
        <v>31</v>
      </c>
      <c r="C17" s="8">
        <v>337</v>
      </c>
      <c r="D17" s="8">
        <v>89</v>
      </c>
      <c r="E17" s="8">
        <v>247278</v>
      </c>
      <c r="F17" s="5">
        <f t="shared" si="0"/>
        <v>1.36283858653014</v>
      </c>
      <c r="G17" s="5">
        <f t="shared" si="1"/>
        <v>1.7227573823793465</v>
      </c>
    </row>
    <row r="18" spans="1:7" x14ac:dyDescent="0.25">
      <c r="A18" s="1" t="s">
        <v>32</v>
      </c>
      <c r="B18" s="4" t="s">
        <v>33</v>
      </c>
      <c r="C18" s="8">
        <v>124</v>
      </c>
      <c r="D18" s="8">
        <v>11</v>
      </c>
      <c r="E18" s="8">
        <v>13301</v>
      </c>
      <c r="F18" s="5">
        <f t="shared" si="0"/>
        <v>9.3226073227576869</v>
      </c>
      <c r="G18" s="5">
        <f t="shared" si="1"/>
        <v>10.149612811066838</v>
      </c>
    </row>
    <row r="19" spans="1:7" x14ac:dyDescent="0.25">
      <c r="A19" s="1" t="s">
        <v>34</v>
      </c>
      <c r="B19" s="4" t="s">
        <v>35</v>
      </c>
      <c r="C19" s="8">
        <v>20</v>
      </c>
      <c r="D19" s="8">
        <v>15</v>
      </c>
      <c r="E19" s="8">
        <v>6501</v>
      </c>
      <c r="F19" s="5">
        <f t="shared" si="0"/>
        <v>3.0764497769573911</v>
      </c>
      <c r="G19" s="5">
        <f t="shared" si="1"/>
        <v>5.3837871096754348</v>
      </c>
    </row>
    <row r="20" spans="1:7" x14ac:dyDescent="0.25">
      <c r="A20" s="1" t="s">
        <v>36</v>
      </c>
      <c r="B20" s="4" t="s">
        <v>37</v>
      </c>
      <c r="C20" s="8">
        <v>36</v>
      </c>
      <c r="D20" s="8">
        <v>15</v>
      </c>
      <c r="E20" s="8">
        <v>29474</v>
      </c>
      <c r="F20" s="5">
        <f t="shared" si="0"/>
        <v>1.221415484834091</v>
      </c>
      <c r="G20" s="5">
        <f t="shared" si="1"/>
        <v>1.7303386035149624</v>
      </c>
    </row>
    <row r="21" spans="1:7" x14ac:dyDescent="0.25">
      <c r="A21" s="1" t="s">
        <v>38</v>
      </c>
      <c r="B21" s="4" t="s">
        <v>39</v>
      </c>
      <c r="C21" s="8">
        <v>22</v>
      </c>
      <c r="D21" s="8">
        <v>5</v>
      </c>
      <c r="E21" s="8">
        <v>14213</v>
      </c>
      <c r="F21" s="5">
        <f t="shared" si="0"/>
        <v>1.5478787025962146</v>
      </c>
      <c r="G21" s="5">
        <f t="shared" si="1"/>
        <v>1.8996693168226273</v>
      </c>
    </row>
    <row r="22" spans="1:7" x14ac:dyDescent="0.25">
      <c r="A22" s="1" t="s">
        <v>40</v>
      </c>
      <c r="B22" s="4" t="s">
        <v>41</v>
      </c>
      <c r="C22" s="8">
        <v>25</v>
      </c>
      <c r="D22" s="8">
        <v>21</v>
      </c>
      <c r="E22" s="8">
        <v>10967</v>
      </c>
      <c r="F22" s="5">
        <f t="shared" si="0"/>
        <v>2.2795659706391906</v>
      </c>
      <c r="G22" s="5">
        <f t="shared" si="1"/>
        <v>4.1944013859761098</v>
      </c>
    </row>
    <row r="23" spans="1:7" x14ac:dyDescent="0.25">
      <c r="A23" s="1" t="s">
        <v>42</v>
      </c>
      <c r="B23" s="4" t="s">
        <v>43</v>
      </c>
      <c r="C23" s="8">
        <v>23</v>
      </c>
      <c r="D23" s="8">
        <v>4</v>
      </c>
      <c r="E23" s="8">
        <v>10623</v>
      </c>
      <c r="F23" s="5">
        <f t="shared" si="0"/>
        <v>2.1651134331168223</v>
      </c>
      <c r="G23" s="5">
        <f t="shared" si="1"/>
        <v>2.5416548997458346</v>
      </c>
    </row>
    <row r="24" spans="1:7" x14ac:dyDescent="0.25">
      <c r="A24" s="1" t="s">
        <v>44</v>
      </c>
      <c r="B24" s="4" t="s">
        <v>45</v>
      </c>
      <c r="C24" s="8">
        <v>6</v>
      </c>
      <c r="D24" s="8">
        <v>17</v>
      </c>
      <c r="E24" s="8">
        <v>9863</v>
      </c>
      <c r="F24" s="5">
        <f t="shared" si="0"/>
        <v>0.60833417824191427</v>
      </c>
      <c r="G24" s="5">
        <f t="shared" si="1"/>
        <v>2.3319476832606711</v>
      </c>
    </row>
    <row r="25" spans="1:7" x14ac:dyDescent="0.25">
      <c r="A25" s="1" t="s">
        <v>46</v>
      </c>
      <c r="B25" s="4" t="s">
        <v>47</v>
      </c>
      <c r="C25" s="8">
        <v>31</v>
      </c>
      <c r="D25" s="8">
        <v>18</v>
      </c>
      <c r="E25" s="8">
        <v>17941</v>
      </c>
      <c r="F25" s="5">
        <f t="shared" si="0"/>
        <v>1.7278858480575219</v>
      </c>
      <c r="G25" s="5">
        <f t="shared" si="1"/>
        <v>2.7311744049941473</v>
      </c>
    </row>
    <row r="26" spans="1:7" x14ac:dyDescent="0.25">
      <c r="A26" s="1" t="s">
        <v>48</v>
      </c>
      <c r="B26" s="4" t="s">
        <v>49</v>
      </c>
      <c r="C26" s="8">
        <v>52</v>
      </c>
      <c r="D26" s="8">
        <v>22</v>
      </c>
      <c r="E26" s="8">
        <v>25888</v>
      </c>
      <c r="F26" s="5">
        <f t="shared" si="0"/>
        <v>2.0086526576019779</v>
      </c>
      <c r="G26" s="5">
        <f t="shared" si="1"/>
        <v>2.858467243510507</v>
      </c>
    </row>
    <row r="27" spans="1:7" x14ac:dyDescent="0.25">
      <c r="A27" s="1" t="s">
        <v>50</v>
      </c>
      <c r="B27" s="4" t="s">
        <v>51</v>
      </c>
      <c r="C27" s="8">
        <v>216</v>
      </c>
      <c r="D27" s="8">
        <v>11</v>
      </c>
      <c r="E27" s="8">
        <v>166160</v>
      </c>
      <c r="F27" s="5">
        <f t="shared" si="0"/>
        <v>1.2999518536350505</v>
      </c>
      <c r="G27" s="5">
        <f t="shared" si="1"/>
        <v>1.3661531054405394</v>
      </c>
    </row>
    <row r="28" spans="1:7" x14ac:dyDescent="0.25">
      <c r="A28" s="1" t="s">
        <v>52</v>
      </c>
      <c r="B28" s="4" t="s">
        <v>53</v>
      </c>
      <c r="C28" s="8">
        <v>99</v>
      </c>
      <c r="D28" s="8">
        <v>45</v>
      </c>
      <c r="E28" s="8">
        <v>77026</v>
      </c>
      <c r="F28" s="5">
        <f t="shared" si="0"/>
        <v>1.2852802949653364</v>
      </c>
      <c r="G28" s="5">
        <f t="shared" si="1"/>
        <v>1.8694986108586711</v>
      </c>
    </row>
    <row r="29" spans="1:7" x14ac:dyDescent="0.25">
      <c r="A29" s="1" t="s">
        <v>54</v>
      </c>
      <c r="B29" s="4" t="s">
        <v>55</v>
      </c>
      <c r="C29" s="8">
        <v>1123</v>
      </c>
      <c r="D29" s="8">
        <v>179</v>
      </c>
      <c r="E29" s="8">
        <v>869181</v>
      </c>
      <c r="F29" s="5">
        <f t="shared" si="0"/>
        <v>1.2920208794255741</v>
      </c>
      <c r="G29" s="5">
        <f t="shared" si="1"/>
        <v>1.4979618744542278</v>
      </c>
    </row>
    <row r="30" spans="1:7" x14ac:dyDescent="0.25">
      <c r="A30" s="1" t="s">
        <v>56</v>
      </c>
      <c r="B30" s="4" t="s">
        <v>57</v>
      </c>
      <c r="C30" s="8">
        <v>13</v>
      </c>
      <c r="D30" s="8">
        <v>12</v>
      </c>
      <c r="E30" s="8">
        <v>15913</v>
      </c>
      <c r="F30" s="5">
        <f t="shared" si="0"/>
        <v>0.8169421227926853</v>
      </c>
      <c r="G30" s="5">
        <f t="shared" si="1"/>
        <v>1.571042543832087</v>
      </c>
    </row>
    <row r="31" spans="1:7" x14ac:dyDescent="0.25">
      <c r="A31" s="1" t="s">
        <v>58</v>
      </c>
      <c r="B31" s="4" t="s">
        <v>59</v>
      </c>
      <c r="C31" s="8">
        <v>140</v>
      </c>
      <c r="D31" s="8">
        <v>80</v>
      </c>
      <c r="E31" s="8">
        <v>92382</v>
      </c>
      <c r="F31" s="5">
        <f t="shared" si="0"/>
        <v>1.5154467320473686</v>
      </c>
      <c r="G31" s="5">
        <f t="shared" si="1"/>
        <v>2.3814162932172933</v>
      </c>
    </row>
    <row r="32" spans="1:7" x14ac:dyDescent="0.25">
      <c r="A32" s="1" t="s">
        <v>60</v>
      </c>
      <c r="B32" s="4" t="s">
        <v>61</v>
      </c>
      <c r="C32" s="8">
        <v>46</v>
      </c>
      <c r="D32" s="8">
        <v>16</v>
      </c>
      <c r="E32" s="8">
        <v>32082</v>
      </c>
      <c r="F32" s="5">
        <f t="shared" si="0"/>
        <v>1.4338258213328345</v>
      </c>
      <c r="G32" s="5">
        <f t="shared" si="1"/>
        <v>1.9325478461442553</v>
      </c>
    </row>
    <row r="33" spans="1:7" x14ac:dyDescent="0.25">
      <c r="A33" s="1" t="s">
        <v>28</v>
      </c>
      <c r="B33" s="4" t="s">
        <v>29</v>
      </c>
      <c r="C33" s="8">
        <v>1650</v>
      </c>
      <c r="D33" s="8">
        <v>138</v>
      </c>
      <c r="E33" s="10">
        <v>876075</v>
      </c>
      <c r="F33" s="5">
        <f>C33/E33*1000</f>
        <v>1.8834003938019006</v>
      </c>
      <c r="G33" s="5">
        <f t="shared" si="1"/>
        <v>2.0409211540107868</v>
      </c>
    </row>
    <row r="34" spans="1:7" x14ac:dyDescent="0.25">
      <c r="A34" s="1" t="s">
        <v>62</v>
      </c>
      <c r="B34" s="4" t="s">
        <v>63</v>
      </c>
      <c r="C34" s="8">
        <v>11</v>
      </c>
      <c r="D34" s="8">
        <v>11</v>
      </c>
      <c r="E34" s="8">
        <v>12086</v>
      </c>
      <c r="F34" s="5">
        <f t="shared" si="0"/>
        <v>0.91014396822770149</v>
      </c>
      <c r="G34" s="5">
        <f t="shared" si="1"/>
        <v>1.820287936455403</v>
      </c>
    </row>
    <row r="35" spans="1:7" x14ac:dyDescent="0.25">
      <c r="A35" s="1" t="s">
        <v>64</v>
      </c>
      <c r="B35" s="4" t="s">
        <v>65</v>
      </c>
      <c r="C35" s="8">
        <v>3</v>
      </c>
      <c r="D35" s="8">
        <v>10</v>
      </c>
      <c r="E35" s="8">
        <v>7402</v>
      </c>
      <c r="F35" s="5">
        <f t="shared" si="0"/>
        <v>0.40529586598216694</v>
      </c>
      <c r="G35" s="5">
        <f t="shared" si="1"/>
        <v>1.7562820859227237</v>
      </c>
    </row>
    <row r="36" spans="1:7" x14ac:dyDescent="0.25">
      <c r="A36" s="1" t="s">
        <v>66</v>
      </c>
      <c r="B36" s="4" t="s">
        <v>67</v>
      </c>
      <c r="C36" s="8">
        <v>215</v>
      </c>
      <c r="D36" s="8">
        <v>134</v>
      </c>
      <c r="E36" s="8">
        <v>155998</v>
      </c>
      <c r="F36" s="5">
        <f t="shared" si="0"/>
        <v>1.378222797728176</v>
      </c>
      <c r="G36" s="5">
        <f t="shared" si="1"/>
        <v>2.2372081693355046</v>
      </c>
    </row>
    <row r="37" spans="1:7" x14ac:dyDescent="0.25">
      <c r="A37" s="1" t="s">
        <v>68</v>
      </c>
      <c r="B37" s="4" t="s">
        <v>69</v>
      </c>
      <c r="C37" s="8">
        <v>413</v>
      </c>
      <c r="D37" s="8">
        <v>313</v>
      </c>
      <c r="E37" s="8">
        <v>357168</v>
      </c>
      <c r="F37" s="5">
        <f t="shared" si="0"/>
        <v>1.1563185951708999</v>
      </c>
      <c r="G37" s="5">
        <f t="shared" si="1"/>
        <v>2.0326569009541728</v>
      </c>
    </row>
    <row r="38" spans="1:7" x14ac:dyDescent="0.25">
      <c r="A38" s="1" t="s">
        <v>70</v>
      </c>
      <c r="B38" s="4" t="s">
        <v>71</v>
      </c>
      <c r="C38" s="8">
        <v>160</v>
      </c>
      <c r="D38" s="8">
        <v>148</v>
      </c>
      <c r="E38" s="8">
        <v>94650</v>
      </c>
      <c r="F38" s="5">
        <f t="shared" si="0"/>
        <v>1.6904384574749076</v>
      </c>
      <c r="G38" s="5">
        <f t="shared" si="1"/>
        <v>3.2540940306391972</v>
      </c>
    </row>
    <row r="39" spans="1:7" x14ac:dyDescent="0.25">
      <c r="A39" s="1" t="s">
        <v>72</v>
      </c>
      <c r="B39" s="4" t="s">
        <v>73</v>
      </c>
      <c r="C39" s="8">
        <v>35</v>
      </c>
      <c r="D39" s="8">
        <v>38</v>
      </c>
      <c r="E39" s="8">
        <v>31053</v>
      </c>
      <c r="F39" s="5">
        <f t="shared" si="0"/>
        <v>1.1271052716323704</v>
      </c>
      <c r="G39" s="5">
        <f t="shared" si="1"/>
        <v>2.3508195665475156</v>
      </c>
    </row>
    <row r="40" spans="1:7" x14ac:dyDescent="0.25">
      <c r="A40" s="1" t="s">
        <v>74</v>
      </c>
      <c r="B40" s="4" t="s">
        <v>75</v>
      </c>
      <c r="C40" s="8">
        <v>9</v>
      </c>
      <c r="D40" s="8">
        <v>3</v>
      </c>
      <c r="E40" s="8">
        <v>7489</v>
      </c>
      <c r="F40" s="5">
        <f t="shared" si="0"/>
        <v>1.2017625851248497</v>
      </c>
      <c r="G40" s="5">
        <f t="shared" si="1"/>
        <v>1.6023501134997997</v>
      </c>
    </row>
    <row r="41" spans="1:7" x14ac:dyDescent="0.25">
      <c r="A41" s="1" t="s">
        <v>76</v>
      </c>
      <c r="B41" s="4" t="s">
        <v>77</v>
      </c>
      <c r="C41" s="8">
        <v>27</v>
      </c>
      <c r="D41" s="8">
        <v>12</v>
      </c>
      <c r="E41" s="8">
        <v>15144</v>
      </c>
      <c r="F41" s="5">
        <f t="shared" si="0"/>
        <v>1.7828843106180667</v>
      </c>
      <c r="G41" s="5">
        <f t="shared" si="1"/>
        <v>2.5752773375594296</v>
      </c>
    </row>
    <row r="42" spans="1:7" x14ac:dyDescent="0.25">
      <c r="A42" s="1" t="s">
        <v>78</v>
      </c>
      <c r="B42" s="4" t="s">
        <v>79</v>
      </c>
      <c r="C42" s="8">
        <v>339</v>
      </c>
      <c r="D42" s="8">
        <v>165</v>
      </c>
      <c r="E42" s="8">
        <v>261682</v>
      </c>
      <c r="F42" s="5">
        <f t="shared" si="0"/>
        <v>1.2954654886465251</v>
      </c>
      <c r="G42" s="5">
        <f t="shared" si="1"/>
        <v>1.9260017884302321</v>
      </c>
    </row>
    <row r="43" spans="1:7" x14ac:dyDescent="0.25">
      <c r="A43" s="1" t="s">
        <v>80</v>
      </c>
      <c r="B43" s="4" t="s">
        <v>81</v>
      </c>
      <c r="C43" s="8">
        <v>256</v>
      </c>
      <c r="D43" s="8">
        <v>141</v>
      </c>
      <c r="E43" s="8">
        <v>270338</v>
      </c>
      <c r="F43" s="5">
        <f t="shared" si="0"/>
        <v>0.94696269114959797</v>
      </c>
      <c r="G43" s="5">
        <f t="shared" si="1"/>
        <v>1.4685319858843373</v>
      </c>
    </row>
    <row r="44" spans="1:7" x14ac:dyDescent="0.25">
      <c r="A44" s="1" t="s">
        <v>82</v>
      </c>
      <c r="B44" s="4" t="s">
        <v>83</v>
      </c>
      <c r="C44" s="8">
        <v>183</v>
      </c>
      <c r="D44" s="8">
        <v>101</v>
      </c>
      <c r="E44" s="8">
        <v>129133</v>
      </c>
      <c r="F44" s="5">
        <f t="shared" si="0"/>
        <v>1.4171435651615001</v>
      </c>
      <c r="G44" s="5">
        <f t="shared" si="1"/>
        <v>2.1992829098681206</v>
      </c>
    </row>
    <row r="45" spans="1:7" x14ac:dyDescent="0.25">
      <c r="A45" s="1" t="s">
        <v>84</v>
      </c>
      <c r="B45" s="4" t="s">
        <v>85</v>
      </c>
      <c r="C45" s="8">
        <v>145</v>
      </c>
      <c r="D45" s="8">
        <v>83</v>
      </c>
      <c r="E45" s="8">
        <v>33380</v>
      </c>
      <c r="F45" s="5">
        <f t="shared" si="0"/>
        <v>4.3439185140802872</v>
      </c>
      <c r="G45" s="5">
        <f t="shared" si="1"/>
        <v>6.8304373876572795</v>
      </c>
    </row>
    <row r="46" spans="1:7" x14ac:dyDescent="0.25">
      <c r="A46" s="1" t="s">
        <v>86</v>
      </c>
      <c r="B46" s="4" t="s">
        <v>87</v>
      </c>
      <c r="C46" s="8">
        <v>66</v>
      </c>
      <c r="D46" s="8">
        <v>36</v>
      </c>
      <c r="E46" s="8">
        <v>58632</v>
      </c>
      <c r="F46" s="5">
        <f t="shared" si="0"/>
        <v>1.1256651657797789</v>
      </c>
      <c r="G46" s="5">
        <f t="shared" si="1"/>
        <v>1.7396643471142039</v>
      </c>
    </row>
    <row r="47" spans="1:7" x14ac:dyDescent="0.25">
      <c r="A47" s="1" t="s">
        <v>88</v>
      </c>
      <c r="B47" s="4" t="s">
        <v>89</v>
      </c>
      <c r="C47" s="8">
        <v>242</v>
      </c>
      <c r="D47" s="8">
        <v>6</v>
      </c>
      <c r="E47" s="8">
        <v>108531</v>
      </c>
      <c r="F47" s="5">
        <f t="shared" si="0"/>
        <v>2.22977766721029</v>
      </c>
      <c r="G47" s="5">
        <f t="shared" si="1"/>
        <v>2.2850614110254215</v>
      </c>
    </row>
    <row r="48" spans="1:7" x14ac:dyDescent="0.25">
      <c r="A48" s="1" t="s">
        <v>90</v>
      </c>
      <c r="B48" s="4" t="s">
        <v>91</v>
      </c>
      <c r="C48" s="8">
        <v>47</v>
      </c>
      <c r="D48" s="8">
        <v>41</v>
      </c>
      <c r="E48" s="8">
        <v>34212</v>
      </c>
      <c r="F48" s="5">
        <f t="shared" si="0"/>
        <v>1.3737869753302934</v>
      </c>
      <c r="G48" s="5">
        <f t="shared" si="1"/>
        <v>2.5721968899801242</v>
      </c>
    </row>
    <row r="49" spans="1:7" x14ac:dyDescent="0.25">
      <c r="A49" s="1" t="s">
        <v>92</v>
      </c>
      <c r="B49" s="4" t="s">
        <v>93</v>
      </c>
      <c r="C49" s="8">
        <v>1376</v>
      </c>
      <c r="D49" s="8">
        <v>11</v>
      </c>
      <c r="E49" s="8">
        <v>772657</v>
      </c>
      <c r="F49" s="5">
        <f t="shared" si="0"/>
        <v>1.7808678365691373</v>
      </c>
      <c r="G49" s="5">
        <f t="shared" si="1"/>
        <v>1.7951044253789197</v>
      </c>
    </row>
    <row r="50" spans="1:7" x14ac:dyDescent="0.25">
      <c r="A50" s="1" t="s">
        <v>94</v>
      </c>
      <c r="B50" s="4" t="s">
        <v>95</v>
      </c>
      <c r="C50" s="8">
        <v>358</v>
      </c>
      <c r="D50" s="8">
        <v>26</v>
      </c>
      <c r="E50" s="8">
        <v>185825</v>
      </c>
      <c r="F50" s="5">
        <f t="shared" si="0"/>
        <v>1.926543791201399</v>
      </c>
      <c r="G50" s="5">
        <f t="shared" si="1"/>
        <v>2.06646037938921</v>
      </c>
    </row>
    <row r="51" spans="1:7" x14ac:dyDescent="0.25">
      <c r="A51" s="1" t="s">
        <v>96</v>
      </c>
      <c r="B51" s="4" t="s">
        <v>97</v>
      </c>
      <c r="C51" s="8">
        <v>1245</v>
      </c>
      <c r="D51" s="8">
        <v>394</v>
      </c>
      <c r="E51" s="8">
        <v>596187</v>
      </c>
      <c r="F51" s="5">
        <f t="shared" si="0"/>
        <v>2.0882709619632767</v>
      </c>
      <c r="G51" s="5">
        <f t="shared" si="1"/>
        <v>2.7491374350665145</v>
      </c>
    </row>
    <row r="52" spans="1:7" x14ac:dyDescent="0.25">
      <c r="A52" s="1" t="s">
        <v>98</v>
      </c>
      <c r="B52" s="4" t="s">
        <v>99</v>
      </c>
      <c r="C52" s="8">
        <v>424</v>
      </c>
      <c r="D52" s="8">
        <v>174</v>
      </c>
      <c r="E52" s="8">
        <v>432770</v>
      </c>
      <c r="F52" s="5">
        <f t="shared" si="0"/>
        <v>0.97973519421401667</v>
      </c>
      <c r="G52" s="5">
        <f t="shared" si="1"/>
        <v>1.3817963352358067</v>
      </c>
    </row>
    <row r="53" spans="1:7" x14ac:dyDescent="0.25">
      <c r="A53" s="1" t="s">
        <v>100</v>
      </c>
      <c r="B53" s="4" t="s">
        <v>101</v>
      </c>
      <c r="C53" s="8">
        <v>573</v>
      </c>
      <c r="D53" s="8">
        <v>268</v>
      </c>
      <c r="E53" s="8">
        <v>271227</v>
      </c>
      <c r="F53" s="5">
        <f t="shared" si="0"/>
        <v>2.1126215310422634</v>
      </c>
      <c r="G53" s="5">
        <f t="shared" si="1"/>
        <v>3.1007237480044387</v>
      </c>
    </row>
    <row r="54" spans="1:7" x14ac:dyDescent="0.25">
      <c r="A54" s="1" t="s">
        <v>102</v>
      </c>
      <c r="B54" s="4" t="s">
        <v>103</v>
      </c>
      <c r="C54" s="8">
        <v>561</v>
      </c>
      <c r="D54" s="8">
        <v>197</v>
      </c>
      <c r="E54" s="8">
        <v>381496</v>
      </c>
      <c r="F54" s="5">
        <f t="shared" si="0"/>
        <v>1.4705265586008764</v>
      </c>
      <c r="G54" s="5">
        <f t="shared" si="1"/>
        <v>1.9869146727619686</v>
      </c>
    </row>
    <row r="55" spans="1:7" x14ac:dyDescent="0.25">
      <c r="A55" s="1" t="s">
        <v>104</v>
      </c>
      <c r="B55" s="4" t="s">
        <v>105</v>
      </c>
      <c r="C55" s="8">
        <v>99</v>
      </c>
      <c r="D55" s="8">
        <v>19</v>
      </c>
      <c r="E55" s="8">
        <v>57902</v>
      </c>
      <c r="F55" s="5">
        <f t="shared" si="0"/>
        <v>1.7097854996373183</v>
      </c>
      <c r="G55" s="5">
        <f t="shared" si="1"/>
        <v>2.0379261510828641</v>
      </c>
    </row>
    <row r="56" spans="1:7" x14ac:dyDescent="0.25">
      <c r="A56" s="1" t="s">
        <v>106</v>
      </c>
      <c r="B56" s="4" t="s">
        <v>107</v>
      </c>
      <c r="C56" s="8">
        <v>141</v>
      </c>
      <c r="D56" s="8">
        <v>53</v>
      </c>
      <c r="E56" s="8">
        <v>141769</v>
      </c>
      <c r="F56" s="5">
        <f t="shared" si="0"/>
        <v>0.99457568297723764</v>
      </c>
      <c r="G56" s="5">
        <f t="shared" si="1"/>
        <v>1.36842328012471</v>
      </c>
    </row>
    <row r="57" spans="1:7" x14ac:dyDescent="0.25">
      <c r="A57" s="1" t="s">
        <v>108</v>
      </c>
      <c r="B57" s="4" t="s">
        <v>109</v>
      </c>
      <c r="C57" s="8">
        <v>329</v>
      </c>
      <c r="D57" s="8">
        <v>119</v>
      </c>
      <c r="E57" s="8">
        <v>247767</v>
      </c>
      <c r="F57" s="5">
        <f t="shared" si="0"/>
        <v>1.3278604495352488</v>
      </c>
      <c r="G57" s="5">
        <f t="shared" si="1"/>
        <v>1.8081503993671473</v>
      </c>
    </row>
    <row r="58" spans="1:7" x14ac:dyDescent="0.25">
      <c r="A58" s="1" t="s">
        <v>110</v>
      </c>
      <c r="B58" s="4" t="s">
        <v>111</v>
      </c>
      <c r="C58" s="8">
        <v>329</v>
      </c>
      <c r="D58" s="8">
        <v>148</v>
      </c>
      <c r="E58" s="8">
        <v>210222</v>
      </c>
      <c r="F58" s="5">
        <f t="shared" si="0"/>
        <v>1.5650122251714853</v>
      </c>
      <c r="G58" s="5">
        <f t="shared" si="1"/>
        <v>2.2690298826954365</v>
      </c>
    </row>
    <row r="59" spans="1:7" x14ac:dyDescent="0.25">
      <c r="A59" s="1" t="s">
        <v>112</v>
      </c>
      <c r="B59" s="4" t="s">
        <v>113</v>
      </c>
      <c r="C59" s="8">
        <v>219</v>
      </c>
      <c r="D59" s="8">
        <v>53</v>
      </c>
      <c r="E59" s="8">
        <v>181302</v>
      </c>
      <c r="F59" s="5">
        <f t="shared" si="0"/>
        <v>1.2079293113148228</v>
      </c>
      <c r="G59" s="5">
        <f t="shared" si="1"/>
        <v>1.5002592359709215</v>
      </c>
    </row>
    <row r="60" spans="1:7" x14ac:dyDescent="0.25">
      <c r="A60" s="1" t="s">
        <v>114</v>
      </c>
      <c r="B60" s="4" t="s">
        <v>115</v>
      </c>
      <c r="C60" s="8">
        <v>137</v>
      </c>
      <c r="D60" s="8">
        <v>160</v>
      </c>
      <c r="E60" s="8">
        <v>70920</v>
      </c>
      <c r="F60" s="5">
        <f t="shared" si="0"/>
        <v>1.9317540891144953</v>
      </c>
      <c r="G60" s="5">
        <f t="shared" si="1"/>
        <v>4.187817258883249</v>
      </c>
    </row>
    <row r="61" spans="1:7" x14ac:dyDescent="0.25">
      <c r="A61" s="1" t="s">
        <v>116</v>
      </c>
      <c r="B61" s="4" t="s">
        <v>117</v>
      </c>
      <c r="C61" s="8">
        <v>73</v>
      </c>
      <c r="D61" s="8">
        <v>49</v>
      </c>
      <c r="E61" s="8">
        <v>93122</v>
      </c>
      <c r="F61" s="5">
        <f t="shared" si="0"/>
        <v>0.78391787117974265</v>
      </c>
      <c r="G61" s="5">
        <f t="shared" si="1"/>
        <v>1.310109318957926</v>
      </c>
    </row>
    <row r="62" spans="1:7" x14ac:dyDescent="0.25">
      <c r="A62" s="1" t="s">
        <v>118</v>
      </c>
      <c r="B62" s="4" t="s">
        <v>119</v>
      </c>
      <c r="C62" s="8">
        <v>31</v>
      </c>
      <c r="D62" s="8">
        <v>26</v>
      </c>
      <c r="E62" s="8">
        <v>36379</v>
      </c>
      <c r="F62" s="5">
        <f t="shared" si="0"/>
        <v>0.85213997086231075</v>
      </c>
      <c r="G62" s="5">
        <f t="shared" si="1"/>
        <v>1.5668380109403777</v>
      </c>
    </row>
    <row r="63" spans="1:7" x14ac:dyDescent="0.25">
      <c r="A63" s="1" t="s">
        <v>120</v>
      </c>
      <c r="B63" s="4" t="s">
        <v>121</v>
      </c>
      <c r="C63" s="8">
        <v>22</v>
      </c>
      <c r="D63" s="8">
        <v>14</v>
      </c>
      <c r="E63" s="8">
        <v>15987</v>
      </c>
      <c r="F63" s="5">
        <f t="shared" si="0"/>
        <v>1.3761180959529618</v>
      </c>
      <c r="G63" s="5">
        <f t="shared" si="1"/>
        <v>2.2518296115593919</v>
      </c>
    </row>
    <row r="64" spans="1:7" x14ac:dyDescent="0.25">
      <c r="A64" s="1" t="s">
        <v>122</v>
      </c>
      <c r="B64" s="4" t="s">
        <v>123</v>
      </c>
      <c r="C64" s="8">
        <v>11</v>
      </c>
      <c r="D64" s="8">
        <v>3</v>
      </c>
      <c r="E64" s="8">
        <v>12976</v>
      </c>
      <c r="F64" s="5">
        <f t="shared" si="0"/>
        <v>0.84771886559802712</v>
      </c>
      <c r="G64" s="5">
        <f t="shared" si="1"/>
        <v>1.0789149198520345</v>
      </c>
    </row>
    <row r="65" spans="1:7" x14ac:dyDescent="0.25">
      <c r="A65" s="1" t="s">
        <v>124</v>
      </c>
      <c r="B65" s="4" t="s">
        <v>125</v>
      </c>
      <c r="C65" s="8">
        <v>436</v>
      </c>
      <c r="D65" s="8">
        <v>0</v>
      </c>
      <c r="E65" s="8">
        <v>115300</v>
      </c>
      <c r="F65" s="5">
        <f t="shared" si="0"/>
        <v>3.7814397224631398</v>
      </c>
      <c r="G65" s="5">
        <f t="shared" si="1"/>
        <v>3.7814397224631398</v>
      </c>
    </row>
    <row r="66" spans="1:7" x14ac:dyDescent="0.25">
      <c r="A66" s="1" t="s">
        <v>126</v>
      </c>
      <c r="B66" s="4" t="s">
        <v>127</v>
      </c>
      <c r="C66" s="8">
        <v>51</v>
      </c>
      <c r="D66" s="8">
        <v>30</v>
      </c>
      <c r="E66" s="8">
        <v>30134</v>
      </c>
      <c r="F66" s="5">
        <f t="shared" si="0"/>
        <v>1.692440432733789</v>
      </c>
      <c r="G66" s="5">
        <f t="shared" si="1"/>
        <v>2.6879936284595476</v>
      </c>
    </row>
    <row r="67" spans="1:7" x14ac:dyDescent="0.25">
      <c r="A67" s="1" t="s">
        <v>128</v>
      </c>
      <c r="B67" s="4" t="s">
        <v>129</v>
      </c>
      <c r="C67" s="8">
        <v>144</v>
      </c>
      <c r="D67" s="8">
        <v>18</v>
      </c>
      <c r="E67" s="8">
        <v>49537</v>
      </c>
      <c r="F67" s="5">
        <f t="shared" si="0"/>
        <v>2.9069180612471484</v>
      </c>
      <c r="G67" s="5">
        <f t="shared" si="1"/>
        <v>3.2702828189030422</v>
      </c>
    </row>
    <row r="68" spans="1:7" x14ac:dyDescent="0.25">
      <c r="A68" s="1" t="s">
        <v>130</v>
      </c>
      <c r="B68" s="4" t="s">
        <v>131</v>
      </c>
      <c r="C68" s="8">
        <v>27</v>
      </c>
      <c r="D68" s="8">
        <v>15</v>
      </c>
      <c r="E68" s="8">
        <v>19646</v>
      </c>
      <c r="F68" s="5">
        <f t="shared" ref="F68" si="2">C68/E68*1000</f>
        <v>1.3743255624554616</v>
      </c>
      <c r="G68" s="5">
        <f t="shared" ref="G68" si="3">(SUM(C68:D68)/E68)*1000</f>
        <v>2.1378397638196067</v>
      </c>
    </row>
    <row r="69" spans="1:7" x14ac:dyDescent="0.25">
      <c r="E69" s="8"/>
    </row>
    <row r="70" spans="1:7" x14ac:dyDescent="0.25">
      <c r="E70" s="8"/>
    </row>
    <row r="71" spans="1:7" x14ac:dyDescent="0.25">
      <c r="E71" s="8"/>
    </row>
    <row r="72" spans="1:7" x14ac:dyDescent="0.25">
      <c r="E72" s="8"/>
    </row>
    <row r="73" spans="1:7" x14ac:dyDescent="0.25">
      <c r="E73" s="8"/>
    </row>
    <row r="74" spans="1:7" x14ac:dyDescent="0.25">
      <c r="E74" s="8"/>
    </row>
    <row r="75" spans="1:7" x14ac:dyDescent="0.25">
      <c r="E75" s="8"/>
    </row>
    <row r="76" spans="1:7" x14ac:dyDescent="0.25">
      <c r="E76" s="8"/>
    </row>
    <row r="77" spans="1:7" x14ac:dyDescent="0.25">
      <c r="E77" s="8"/>
    </row>
    <row r="78" spans="1:7" x14ac:dyDescent="0.25">
      <c r="E78" s="8"/>
    </row>
  </sheetData>
  <sortState ref="A3:G70">
    <sortCondition ref="A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Simpson, Jill</dc:creator>
  <cp:lastModifiedBy>FDLE Member Config.xml</cp:lastModifiedBy>
  <dcterms:created xsi:type="dcterms:W3CDTF">2014-02-27T16:03:52Z</dcterms:created>
  <dcterms:modified xsi:type="dcterms:W3CDTF">2014-06-11T20:10:58Z</dcterms:modified>
</cp:coreProperties>
</file>