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15" windowWidth="13305" windowHeight="8445"/>
  </bookViews>
  <sheets>
    <sheet name="CJAP-Ratios" sheetId="1" r:id="rId1"/>
  </sheets>
  <calcPr calcId="145621"/>
</workbook>
</file>

<file path=xl/calcChain.xml><?xml version="1.0" encoding="utf-8"?>
<calcChain xmlns="http://schemas.openxmlformats.org/spreadsheetml/2006/main">
  <c r="G69" i="1" l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<sst xmlns="http://schemas.openxmlformats.org/spreadsheetml/2006/main" count="142" uniqueCount="142">
  <si>
    <t>Alachua County Sheriff's Office</t>
  </si>
  <si>
    <t>Alachua</t>
  </si>
  <si>
    <t>Baker County Sheriff's Office</t>
  </si>
  <si>
    <t>Baker</t>
  </si>
  <si>
    <t>Bay County Sheriff's Office</t>
  </si>
  <si>
    <t>Bay</t>
  </si>
  <si>
    <t>Bradford County Sheriff's Office</t>
  </si>
  <si>
    <t>Bradford</t>
  </si>
  <si>
    <t>Brevard County Sheriff's Office</t>
  </si>
  <si>
    <t>Brevard</t>
  </si>
  <si>
    <t>Broward County Sheriff's Office</t>
  </si>
  <si>
    <t>Broward</t>
  </si>
  <si>
    <t>Calhoun County Sheriff's Office</t>
  </si>
  <si>
    <t>Calhoun</t>
  </si>
  <si>
    <t>Charlotte County Sheriff's Office</t>
  </si>
  <si>
    <t>Charlotte</t>
  </si>
  <si>
    <t>Citrus County Sheriff's Office</t>
  </si>
  <si>
    <t>Citrus</t>
  </si>
  <si>
    <t>Clay County Sheriff's Office</t>
  </si>
  <si>
    <t>Clay</t>
  </si>
  <si>
    <t>Collier County Sheriff's Office</t>
  </si>
  <si>
    <t>Collier</t>
  </si>
  <si>
    <t>Columbia County Sheriff's Office</t>
  </si>
  <si>
    <t>Columbia</t>
  </si>
  <si>
    <t>Miami-Dade Police Department</t>
  </si>
  <si>
    <t>Dade</t>
  </si>
  <si>
    <t>Desoto County Sheriff's Office</t>
  </si>
  <si>
    <t>Desoto</t>
  </si>
  <si>
    <t>Dixie County Sheriff's Office</t>
  </si>
  <si>
    <t>Dixie</t>
  </si>
  <si>
    <t>Jacksonville Sheriff's Office</t>
  </si>
  <si>
    <t>Duval</t>
  </si>
  <si>
    <t>Escambia County Sheriff's Office</t>
  </si>
  <si>
    <t>Escambia</t>
  </si>
  <si>
    <t>Flagler County Sheriff's Office</t>
  </si>
  <si>
    <t>Flagler</t>
  </si>
  <si>
    <t>Franklin County Sheriff's Office</t>
  </si>
  <si>
    <t>Franklin</t>
  </si>
  <si>
    <t>Gadsden County Sheriff's Office</t>
  </si>
  <si>
    <t>Gadsden</t>
  </si>
  <si>
    <t>Gilchrist County Sheriff's Office</t>
  </si>
  <si>
    <t>Gilchrist</t>
  </si>
  <si>
    <t>Glades County Sheriff's Office</t>
  </si>
  <si>
    <t>Glades</t>
  </si>
  <si>
    <t>Gulf County Sheriff's Office</t>
  </si>
  <si>
    <t>Gulf</t>
  </si>
  <si>
    <t>Hamilton County Sheriff's Office</t>
  </si>
  <si>
    <t>Hamilton</t>
  </si>
  <si>
    <t>Hardee County Sheriff's Office</t>
  </si>
  <si>
    <t>Hardee</t>
  </si>
  <si>
    <t>Hendry County Sheriff's Office</t>
  </si>
  <si>
    <t>Hendry</t>
  </si>
  <si>
    <t>Hernando County Sheriff's Office</t>
  </si>
  <si>
    <t>Hernando</t>
  </si>
  <si>
    <t>Highlands County Sheriff's Office</t>
  </si>
  <si>
    <t>Highlands</t>
  </si>
  <si>
    <t>Hillsborough County Sheriff's Office</t>
  </si>
  <si>
    <t>Hillsborough</t>
  </si>
  <si>
    <t>Holmes County Sheriff's Office</t>
  </si>
  <si>
    <t>Holmes</t>
  </si>
  <si>
    <t>Indian River County Sheriff's Office</t>
  </si>
  <si>
    <t>Indian River</t>
  </si>
  <si>
    <t>Jackson County Sheriff's Office</t>
  </si>
  <si>
    <t>Jackson</t>
  </si>
  <si>
    <t>Jefferson County Sheriff's Office</t>
  </si>
  <si>
    <t>Jefferson</t>
  </si>
  <si>
    <t>Lafayette County Sheriff's Office</t>
  </si>
  <si>
    <t>Lafayette</t>
  </si>
  <si>
    <t>Lake County Sheriff's Office</t>
  </si>
  <si>
    <t>Lake</t>
  </si>
  <si>
    <t>Lee County Sheriff's Office</t>
  </si>
  <si>
    <t>Lee</t>
  </si>
  <si>
    <t>Leon County Sheriff's Office</t>
  </si>
  <si>
    <t>Leon</t>
  </si>
  <si>
    <t>Levy County Sheriff's Office</t>
  </si>
  <si>
    <t>Levy</t>
  </si>
  <si>
    <t>Liberty County Sheriff's Office</t>
  </si>
  <si>
    <t>Liberty</t>
  </si>
  <si>
    <t>Madison County Sheriff's Office</t>
  </si>
  <si>
    <t>Madison</t>
  </si>
  <si>
    <t>Manatee County Sheriff's Office</t>
  </si>
  <si>
    <t>Manatee</t>
  </si>
  <si>
    <t>Marion County Sheriff's Office</t>
  </si>
  <si>
    <t>Marion</t>
  </si>
  <si>
    <t>Martin County Sheriff's Office</t>
  </si>
  <si>
    <t>Martin</t>
  </si>
  <si>
    <t>Monroe County Sheriff's Office</t>
  </si>
  <si>
    <t>Monroe</t>
  </si>
  <si>
    <t>Nassau County Sheriff's Office</t>
  </si>
  <si>
    <t>Nassau</t>
  </si>
  <si>
    <t>Okaloosa County Sheriff's Office</t>
  </si>
  <si>
    <t>Okaloosa</t>
  </si>
  <si>
    <t>Okeechobee County Sheriff's Office</t>
  </si>
  <si>
    <t>Okeechobee</t>
  </si>
  <si>
    <t>Orange County Sheriff's Office</t>
  </si>
  <si>
    <t>Orange</t>
  </si>
  <si>
    <t>Osceola County Sheriff's Office</t>
  </si>
  <si>
    <t>Osceola</t>
  </si>
  <si>
    <t>Palm Beach County Sheriff's Office</t>
  </si>
  <si>
    <t>Palm Beach</t>
  </si>
  <si>
    <t>Pasco County Sheriff's Office</t>
  </si>
  <si>
    <t>Pasco</t>
  </si>
  <si>
    <t>Pinellas County Sheriff's Office</t>
  </si>
  <si>
    <t>Pinellas</t>
  </si>
  <si>
    <t>Polk County Sheriff's Office</t>
  </si>
  <si>
    <t>Polk</t>
  </si>
  <si>
    <t>Putnam County Sheriff's Office</t>
  </si>
  <si>
    <t>Putnam</t>
  </si>
  <si>
    <t>Santa Rosa County Sheriff's Office</t>
  </si>
  <si>
    <t>Santa Rosa</t>
  </si>
  <si>
    <t>Sarasota County Sheriff's Office</t>
  </si>
  <si>
    <t>Sarasota</t>
  </si>
  <si>
    <t>Seminole County Sheriff's Office</t>
  </si>
  <si>
    <t>Seminole</t>
  </si>
  <si>
    <t>St. Johns County Sheriff's Office</t>
  </si>
  <si>
    <t>St. Johns</t>
  </si>
  <si>
    <t>St. Lucie County Sheriff's Office</t>
  </si>
  <si>
    <t>St. Lucie</t>
  </si>
  <si>
    <t>Sumter County Sheriff's Office</t>
  </si>
  <si>
    <t>Sumter</t>
  </si>
  <si>
    <t>Suwannee County Sheriff's Office</t>
  </si>
  <si>
    <t>Suwannee</t>
  </si>
  <si>
    <t>Taylor County Sheriff's Office</t>
  </si>
  <si>
    <t>Taylor</t>
  </si>
  <si>
    <t>Union County Sheriff's Office</t>
  </si>
  <si>
    <t>Union</t>
  </si>
  <si>
    <t>Volusia County Sheriff's Office</t>
  </si>
  <si>
    <t>Volusia</t>
  </si>
  <si>
    <t>Wakulla County Sheriff's Office</t>
  </si>
  <si>
    <t>Wakulla</t>
  </si>
  <si>
    <t>Walton County Sheriff's Office</t>
  </si>
  <si>
    <t>Walton</t>
  </si>
  <si>
    <t>Washington County Sheriff's Office</t>
  </si>
  <si>
    <t>Washington</t>
  </si>
  <si>
    <t>Agency</t>
  </si>
  <si>
    <t>County</t>
  </si>
  <si>
    <t>Total Population</t>
  </si>
  <si>
    <t>Officer Count
(LE Only)</t>
  </si>
  <si>
    <t>Total 
(Concurrent Only)</t>
  </si>
  <si>
    <t>Ratio Per 1000
(LE Only)</t>
  </si>
  <si>
    <t>Ratio Per 1000
(LE + Concurrent)</t>
  </si>
  <si>
    <t>Sheriff's Offices Law Enforcement - Ratios (2012)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</si>
</sst>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4"/>
      <color indexed="18"/>
      <name val="Arial"/>
      <family val="2"/>
    </font>
    <font>
      <sz val="1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>
      <alignment horizontal="left" indent="1"/>
    </xf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wrapText="1"/>
    </xf>
    <xf numFmtId="0" fontId="19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8" fillId="33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18" fillId="33" borderId="10" xfId="0" applyFont="1" applyFill="1" applyBorder="1" applyAlignment="1">
      <alignment horizontal="center" wrapText="1"/>
    </xf>
    <xf numFmtId="3" fontId="0" fillId="0" borderId="0" xfId="43" applyNumberFormat="1" applyFont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Style 1" xfId="42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workbookViewId="0"/>
  </sheetViews>
  <sheetFormatPr defaultRowHeight="15" x14ac:dyDescent="0.25"/>
  <cols>
    <col min="1" max="1" width="36" customWidth="1"/>
    <col min="2" max="2" width="12.28515625" bestFit="1" customWidth="1"/>
    <col min="3" max="5" width="21.42578125" style="4" customWidth="1"/>
    <col min="6" max="7" width="21.42578125" customWidth="1"/>
  </cols>
  <sheetData>
    <row r="1" spans="1:7" ht="18" x14ac:dyDescent="0.25">
      <c r="A1" s="2" t="s">
        <v>141</v>
      </c>
      <c r="C1" s="3"/>
      <c r="D1" s="3"/>
      <c r="E1" s="3"/>
    </row>
    <row r="2" spans="1:7" ht="32.25" thickBot="1" x14ac:dyDescent="0.3">
      <c r="A2" s="1" t="s">
        <v>134</v>
      </c>
      <c r="B2" s="1" t="s">
        <v>135</v>
      </c>
      <c r="C2" s="7" t="s">
        <v>137</v>
      </c>
      <c r="D2" s="7" t="s">
        <v>138</v>
      </c>
      <c r="E2" s="5" t="s">
        <v>136</v>
      </c>
      <c r="F2" s="7" t="s">
        <v>139</v>
      </c>
      <c r="G2" s="7" t="s">
        <v>140</v>
      </c>
    </row>
    <row r="3" spans="1:7" x14ac:dyDescent="0.25">
      <c r="A3" t="s">
        <v>0</v>
      </c>
      <c r="B3" t="s">
        <v>1</v>
      </c>
      <c r="C3" s="4">
        <v>250</v>
      </c>
      <c r="D3" s="4">
        <v>90</v>
      </c>
      <c r="E3" s="8">
        <v>107409</v>
      </c>
      <c r="F3" s="6">
        <f>C3/E3*1000</f>
        <v>2.3275516949231445</v>
      </c>
      <c r="G3" s="6">
        <f>((SUM(C3:D3))/E3)*1000</f>
        <v>3.1654703050954764</v>
      </c>
    </row>
    <row r="4" spans="1:7" x14ac:dyDescent="0.25">
      <c r="A4" t="s">
        <v>2</v>
      </c>
      <c r="B4" t="s">
        <v>3</v>
      </c>
      <c r="C4" s="4">
        <v>33</v>
      </c>
      <c r="D4" s="4">
        <v>28</v>
      </c>
      <c r="E4" s="8">
        <v>26938</v>
      </c>
      <c r="F4" s="6">
        <f t="shared" ref="F4:F67" si="0">C4/E4*1000</f>
        <v>1.2250352661667534</v>
      </c>
      <c r="G4" s="6">
        <f t="shared" ref="G4:G67" si="1">((SUM(C4:D4))/E4)*1000</f>
        <v>2.2644591283688471</v>
      </c>
    </row>
    <row r="5" spans="1:7" x14ac:dyDescent="0.25">
      <c r="A5" t="s">
        <v>4</v>
      </c>
      <c r="B5" t="s">
        <v>5</v>
      </c>
      <c r="C5" s="4">
        <v>207</v>
      </c>
      <c r="D5" s="4">
        <v>18</v>
      </c>
      <c r="E5" s="8">
        <v>88468</v>
      </c>
      <c r="F5" s="6">
        <f t="shared" si="0"/>
        <v>2.3398290907446762</v>
      </c>
      <c r="G5" s="6">
        <f t="shared" si="1"/>
        <v>2.5432924899398652</v>
      </c>
    </row>
    <row r="6" spans="1:7" x14ac:dyDescent="0.25">
      <c r="A6" t="s">
        <v>6</v>
      </c>
      <c r="B6" t="s">
        <v>7</v>
      </c>
      <c r="C6" s="4">
        <v>23</v>
      </c>
      <c r="D6" s="4">
        <v>13</v>
      </c>
      <c r="E6" s="8">
        <v>21325</v>
      </c>
      <c r="F6" s="6">
        <f t="shared" si="0"/>
        <v>1.0785463071512309</v>
      </c>
      <c r="G6" s="6">
        <f t="shared" si="1"/>
        <v>1.6881594372801876</v>
      </c>
    </row>
    <row r="7" spans="1:7" x14ac:dyDescent="0.25">
      <c r="A7" t="s">
        <v>8</v>
      </c>
      <c r="B7" t="s">
        <v>9</v>
      </c>
      <c r="C7" s="4">
        <v>474</v>
      </c>
      <c r="D7" s="4">
        <v>50</v>
      </c>
      <c r="E7" s="8">
        <v>223781</v>
      </c>
      <c r="F7" s="6">
        <f t="shared" si="0"/>
        <v>2.1181422909004786</v>
      </c>
      <c r="G7" s="6">
        <f t="shared" si="1"/>
        <v>2.341575022008124</v>
      </c>
    </row>
    <row r="8" spans="1:7" x14ac:dyDescent="0.25">
      <c r="A8" t="s">
        <v>10</v>
      </c>
      <c r="B8" t="s">
        <v>11</v>
      </c>
      <c r="C8" s="4">
        <v>1198</v>
      </c>
      <c r="D8" s="4">
        <v>574</v>
      </c>
      <c r="E8" s="8">
        <v>556606</v>
      </c>
      <c r="F8" s="6">
        <f t="shared" si="0"/>
        <v>2.1523303737293524</v>
      </c>
      <c r="G8" s="6">
        <f t="shared" si="1"/>
        <v>3.1835804860170387</v>
      </c>
    </row>
    <row r="9" spans="1:7" x14ac:dyDescent="0.25">
      <c r="A9" t="s">
        <v>12</v>
      </c>
      <c r="B9" t="s">
        <v>13</v>
      </c>
      <c r="C9" s="4">
        <v>11</v>
      </c>
      <c r="D9" s="4">
        <v>3</v>
      </c>
      <c r="E9" s="8">
        <v>11598</v>
      </c>
      <c r="F9" s="6">
        <f t="shared" si="0"/>
        <v>0.94843938610105183</v>
      </c>
      <c r="G9" s="6">
        <f t="shared" si="1"/>
        <v>1.2071046732195205</v>
      </c>
    </row>
    <row r="10" spans="1:7" x14ac:dyDescent="0.25">
      <c r="A10" t="s">
        <v>14</v>
      </c>
      <c r="B10" t="s">
        <v>15</v>
      </c>
      <c r="C10" s="4">
        <v>189</v>
      </c>
      <c r="D10" s="4">
        <v>126</v>
      </c>
      <c r="E10" s="8">
        <v>146373</v>
      </c>
      <c r="F10" s="6">
        <f t="shared" si="0"/>
        <v>1.2912217417146605</v>
      </c>
      <c r="G10" s="6">
        <f t="shared" si="1"/>
        <v>2.1520362361911007</v>
      </c>
    </row>
    <row r="11" spans="1:7" x14ac:dyDescent="0.25">
      <c r="A11" t="s">
        <v>16</v>
      </c>
      <c r="B11" t="s">
        <v>17</v>
      </c>
      <c r="C11" s="4">
        <v>181</v>
      </c>
      <c r="D11" s="4">
        <v>33</v>
      </c>
      <c r="E11" s="8">
        <v>140761</v>
      </c>
      <c r="F11" s="6">
        <f t="shared" si="0"/>
        <v>1.2858675343312422</v>
      </c>
      <c r="G11" s="6">
        <f t="shared" si="1"/>
        <v>1.520307471529756</v>
      </c>
    </row>
    <row r="12" spans="1:7" x14ac:dyDescent="0.25">
      <c r="A12" t="s">
        <v>18</v>
      </c>
      <c r="B12" t="s">
        <v>19</v>
      </c>
      <c r="C12" s="4">
        <v>211</v>
      </c>
      <c r="D12" s="4">
        <v>80</v>
      </c>
      <c r="E12" s="8">
        <v>176757</v>
      </c>
      <c r="F12" s="6">
        <f t="shared" si="0"/>
        <v>1.1937292441034868</v>
      </c>
      <c r="G12" s="6">
        <f t="shared" si="1"/>
        <v>1.6463280096403536</v>
      </c>
    </row>
    <row r="13" spans="1:7" x14ac:dyDescent="0.25">
      <c r="A13" t="s">
        <v>20</v>
      </c>
      <c r="B13" t="s">
        <v>21</v>
      </c>
      <c r="C13" s="4">
        <v>270</v>
      </c>
      <c r="D13" s="4">
        <v>344</v>
      </c>
      <c r="E13" s="8">
        <v>293744</v>
      </c>
      <c r="F13" s="6">
        <f t="shared" si="0"/>
        <v>0.91916771065962199</v>
      </c>
      <c r="G13" s="6">
        <f t="shared" si="1"/>
        <v>2.0902554605370662</v>
      </c>
    </row>
    <row r="14" spans="1:7" x14ac:dyDescent="0.25">
      <c r="A14" t="s">
        <v>22</v>
      </c>
      <c r="B14" t="s">
        <v>23</v>
      </c>
      <c r="C14" s="4">
        <v>69</v>
      </c>
      <c r="D14" s="4">
        <v>29</v>
      </c>
      <c r="E14" s="8">
        <v>55672</v>
      </c>
      <c r="F14" s="6">
        <f t="shared" si="0"/>
        <v>1.2394022129616324</v>
      </c>
      <c r="G14" s="6">
        <f t="shared" si="1"/>
        <v>1.7603103894237677</v>
      </c>
    </row>
    <row r="15" spans="1:7" x14ac:dyDescent="0.25">
      <c r="A15" t="s">
        <v>26</v>
      </c>
      <c r="B15" t="s">
        <v>27</v>
      </c>
      <c r="C15" s="4">
        <v>37</v>
      </c>
      <c r="D15" s="4">
        <v>20</v>
      </c>
      <c r="E15" s="8">
        <v>26823</v>
      </c>
      <c r="F15" s="6">
        <f t="shared" si="0"/>
        <v>1.379413190172613</v>
      </c>
      <c r="G15" s="6">
        <f t="shared" si="1"/>
        <v>2.125041941617269</v>
      </c>
    </row>
    <row r="16" spans="1:7" x14ac:dyDescent="0.25">
      <c r="A16" t="s">
        <v>28</v>
      </c>
      <c r="B16" t="s">
        <v>29</v>
      </c>
      <c r="C16" s="4">
        <v>15</v>
      </c>
      <c r="D16" s="4">
        <v>13</v>
      </c>
      <c r="E16" s="8">
        <v>14588</v>
      </c>
      <c r="F16" s="6">
        <f t="shared" si="0"/>
        <v>1.0282423910063065</v>
      </c>
      <c r="G16" s="6">
        <f t="shared" si="1"/>
        <v>1.9193857965451055</v>
      </c>
    </row>
    <row r="17" spans="1:7" x14ac:dyDescent="0.25">
      <c r="A17" t="s">
        <v>32</v>
      </c>
      <c r="B17" t="s">
        <v>33</v>
      </c>
      <c r="C17" s="4">
        <v>335</v>
      </c>
      <c r="D17" s="4">
        <v>89</v>
      </c>
      <c r="E17" s="8">
        <v>247489</v>
      </c>
      <c r="F17" s="6">
        <f t="shared" si="0"/>
        <v>1.3535955133359463</v>
      </c>
      <c r="G17" s="6">
        <f t="shared" si="1"/>
        <v>1.7132074556848991</v>
      </c>
    </row>
    <row r="18" spans="1:7" x14ac:dyDescent="0.25">
      <c r="A18" t="s">
        <v>34</v>
      </c>
      <c r="B18" t="s">
        <v>35</v>
      </c>
      <c r="C18" s="4">
        <v>124</v>
      </c>
      <c r="D18" s="4">
        <v>11</v>
      </c>
      <c r="E18" s="8">
        <v>90053</v>
      </c>
      <c r="F18" s="6">
        <f t="shared" si="0"/>
        <v>1.3769668972716067</v>
      </c>
      <c r="G18" s="6">
        <f t="shared" si="1"/>
        <v>1.4991171865457009</v>
      </c>
    </row>
    <row r="19" spans="1:7" x14ac:dyDescent="0.25">
      <c r="A19" t="s">
        <v>36</v>
      </c>
      <c r="B19" t="s">
        <v>37</v>
      </c>
      <c r="C19" s="4">
        <v>19</v>
      </c>
      <c r="D19" s="4">
        <v>15</v>
      </c>
      <c r="E19" s="8">
        <v>6431</v>
      </c>
      <c r="F19" s="6">
        <f t="shared" si="0"/>
        <v>2.9544394339916034</v>
      </c>
      <c r="G19" s="6">
        <f t="shared" si="1"/>
        <v>5.2868916187218158</v>
      </c>
    </row>
    <row r="20" spans="1:7" x14ac:dyDescent="0.25">
      <c r="A20" t="s">
        <v>38</v>
      </c>
      <c r="B20" t="s">
        <v>39</v>
      </c>
      <c r="C20" s="4">
        <v>36</v>
      </c>
      <c r="D20" s="4">
        <v>15</v>
      </c>
      <c r="E20" s="8">
        <v>30213</v>
      </c>
      <c r="F20" s="6">
        <f t="shared" si="0"/>
        <v>1.1915400655347035</v>
      </c>
      <c r="G20" s="6">
        <f t="shared" si="1"/>
        <v>1.68801509284083</v>
      </c>
    </row>
    <row r="21" spans="1:7" x14ac:dyDescent="0.25">
      <c r="A21" t="s">
        <v>40</v>
      </c>
      <c r="B21" t="s">
        <v>41</v>
      </c>
      <c r="C21" s="4">
        <v>22</v>
      </c>
      <c r="D21" s="4">
        <v>5</v>
      </c>
      <c r="E21" s="8">
        <v>14990</v>
      </c>
      <c r="F21" s="6">
        <f t="shared" si="0"/>
        <v>1.4676450967311543</v>
      </c>
      <c r="G21" s="6">
        <f t="shared" si="1"/>
        <v>1.8012008005336893</v>
      </c>
    </row>
    <row r="22" spans="1:7" x14ac:dyDescent="0.25">
      <c r="A22" t="s">
        <v>42</v>
      </c>
      <c r="B22" t="s">
        <v>43</v>
      </c>
      <c r="C22" s="4">
        <v>25</v>
      </c>
      <c r="D22" s="4">
        <v>21</v>
      </c>
      <c r="E22" s="8">
        <v>12671</v>
      </c>
      <c r="F22" s="6">
        <f t="shared" si="0"/>
        <v>1.9730092336832139</v>
      </c>
      <c r="G22" s="6">
        <f t="shared" si="1"/>
        <v>3.630336989977113</v>
      </c>
    </row>
    <row r="23" spans="1:7" x14ac:dyDescent="0.25">
      <c r="A23" t="s">
        <v>44</v>
      </c>
      <c r="B23" t="s">
        <v>45</v>
      </c>
      <c r="C23" s="4">
        <v>23</v>
      </c>
      <c r="D23" s="4">
        <v>4</v>
      </c>
      <c r="E23" s="8">
        <v>12435</v>
      </c>
      <c r="F23" s="6">
        <f t="shared" si="0"/>
        <v>1.8496180136710896</v>
      </c>
      <c r="G23" s="6">
        <f t="shared" si="1"/>
        <v>2.1712907117008444</v>
      </c>
    </row>
    <row r="24" spans="1:7" x14ac:dyDescent="0.25">
      <c r="A24" t="s">
        <v>46</v>
      </c>
      <c r="B24" t="s">
        <v>47</v>
      </c>
      <c r="C24" s="4">
        <v>6</v>
      </c>
      <c r="D24" s="4">
        <v>17</v>
      </c>
      <c r="E24" s="8">
        <v>10190</v>
      </c>
      <c r="F24" s="6">
        <f t="shared" si="0"/>
        <v>0.58881256133464188</v>
      </c>
      <c r="G24" s="6">
        <f t="shared" si="1"/>
        <v>2.2571148184494603</v>
      </c>
    </row>
    <row r="25" spans="1:7" x14ac:dyDescent="0.25">
      <c r="A25" t="s">
        <v>48</v>
      </c>
      <c r="B25" t="s">
        <v>49</v>
      </c>
      <c r="C25" s="4">
        <v>31</v>
      </c>
      <c r="D25" s="4">
        <v>18</v>
      </c>
      <c r="E25" s="8">
        <v>19760</v>
      </c>
      <c r="F25" s="6">
        <f t="shared" si="0"/>
        <v>1.568825910931174</v>
      </c>
      <c r="G25" s="6">
        <f t="shared" si="1"/>
        <v>2.4797570850202431</v>
      </c>
    </row>
    <row r="26" spans="1:7" x14ac:dyDescent="0.25">
      <c r="A26" t="s">
        <v>50</v>
      </c>
      <c r="B26" t="s">
        <v>51</v>
      </c>
      <c r="C26" s="4">
        <v>52</v>
      </c>
      <c r="D26" s="4">
        <v>22</v>
      </c>
      <c r="E26" s="8">
        <v>30917</v>
      </c>
      <c r="F26" s="6">
        <f t="shared" si="0"/>
        <v>1.6819225668725943</v>
      </c>
      <c r="G26" s="6">
        <f t="shared" si="1"/>
        <v>2.3935051913186918</v>
      </c>
    </row>
    <row r="27" spans="1:7" x14ac:dyDescent="0.25">
      <c r="A27" t="s">
        <v>52</v>
      </c>
      <c r="B27" t="s">
        <v>53</v>
      </c>
      <c r="C27" s="4">
        <v>216</v>
      </c>
      <c r="D27" s="4">
        <v>11</v>
      </c>
      <c r="E27" s="8">
        <v>165402</v>
      </c>
      <c r="F27" s="6">
        <f t="shared" si="0"/>
        <v>1.3059092393078682</v>
      </c>
      <c r="G27" s="6">
        <f t="shared" si="1"/>
        <v>1.3724138764948428</v>
      </c>
    </row>
    <row r="28" spans="1:7" x14ac:dyDescent="0.25">
      <c r="A28" t="s">
        <v>54</v>
      </c>
      <c r="B28" t="s">
        <v>55</v>
      </c>
      <c r="C28" s="4">
        <v>99</v>
      </c>
      <c r="D28" s="4">
        <v>45</v>
      </c>
      <c r="E28" s="8">
        <v>77041</v>
      </c>
      <c r="F28" s="6">
        <f t="shared" si="0"/>
        <v>1.2850300489349828</v>
      </c>
      <c r="G28" s="6">
        <f t="shared" si="1"/>
        <v>1.8691346166327021</v>
      </c>
    </row>
    <row r="29" spans="1:7" x14ac:dyDescent="0.25">
      <c r="A29" t="s">
        <v>56</v>
      </c>
      <c r="B29" t="s">
        <v>57</v>
      </c>
      <c r="C29" s="4">
        <v>1122</v>
      </c>
      <c r="D29" s="4">
        <v>179</v>
      </c>
      <c r="E29" s="8">
        <v>854465</v>
      </c>
      <c r="F29" s="6">
        <f t="shared" si="0"/>
        <v>1.3131023505936463</v>
      </c>
      <c r="G29" s="6">
        <f t="shared" si="1"/>
        <v>1.5225901587543083</v>
      </c>
    </row>
    <row r="30" spans="1:7" x14ac:dyDescent="0.25">
      <c r="A30" t="s">
        <v>58</v>
      </c>
      <c r="B30" t="s">
        <v>59</v>
      </c>
      <c r="C30" s="4">
        <v>13</v>
      </c>
      <c r="D30" s="4">
        <v>12</v>
      </c>
      <c r="E30" s="8">
        <v>17279</v>
      </c>
      <c r="F30" s="6">
        <f t="shared" si="0"/>
        <v>0.75235835407141616</v>
      </c>
      <c r="G30" s="6">
        <f t="shared" si="1"/>
        <v>1.4468429885988774</v>
      </c>
    </row>
    <row r="31" spans="1:7" x14ac:dyDescent="0.25">
      <c r="A31" t="s">
        <v>60</v>
      </c>
      <c r="B31" t="s">
        <v>61</v>
      </c>
      <c r="C31" s="4">
        <v>140</v>
      </c>
      <c r="D31" s="4">
        <v>80</v>
      </c>
      <c r="E31" s="8">
        <v>92795</v>
      </c>
      <c r="F31" s="6">
        <f t="shared" si="0"/>
        <v>1.5087019774772346</v>
      </c>
      <c r="G31" s="6">
        <f t="shared" si="1"/>
        <v>2.3708173931785117</v>
      </c>
    </row>
    <row r="32" spans="1:7" x14ac:dyDescent="0.25">
      <c r="A32" t="s">
        <v>62</v>
      </c>
      <c r="B32" t="s">
        <v>63</v>
      </c>
      <c r="C32" s="4">
        <v>46</v>
      </c>
      <c r="D32" s="4">
        <v>16</v>
      </c>
      <c r="E32" s="8">
        <v>37203</v>
      </c>
      <c r="F32" s="6">
        <f t="shared" si="0"/>
        <v>1.2364594253151626</v>
      </c>
      <c r="G32" s="6">
        <f t="shared" si="1"/>
        <v>1.6665322689030455</v>
      </c>
    </row>
    <row r="33" spans="1:7" x14ac:dyDescent="0.25">
      <c r="A33" t="s">
        <v>30</v>
      </c>
      <c r="B33" t="s">
        <v>31</v>
      </c>
      <c r="C33" s="4">
        <v>1647</v>
      </c>
      <c r="D33" s="4">
        <v>138</v>
      </c>
      <c r="E33" s="8">
        <v>828284</v>
      </c>
      <c r="F33" s="6">
        <f t="shared" si="0"/>
        <v>1.9884484065851808</v>
      </c>
      <c r="G33" s="6">
        <f t="shared" si="1"/>
        <v>2.1550579269912253</v>
      </c>
    </row>
    <row r="34" spans="1:7" x14ac:dyDescent="0.25">
      <c r="A34" t="s">
        <v>64</v>
      </c>
      <c r="B34" t="s">
        <v>65</v>
      </c>
      <c r="C34" s="4">
        <v>11</v>
      </c>
      <c r="D34" s="4">
        <v>11</v>
      </c>
      <c r="E34" s="8">
        <v>12034</v>
      </c>
      <c r="F34" s="6">
        <f t="shared" si="0"/>
        <v>0.91407678244972579</v>
      </c>
      <c r="G34" s="6">
        <f t="shared" si="1"/>
        <v>1.8281535648994516</v>
      </c>
    </row>
    <row r="35" spans="1:7" x14ac:dyDescent="0.25">
      <c r="A35" t="s">
        <v>66</v>
      </c>
      <c r="B35" t="s">
        <v>67</v>
      </c>
      <c r="C35" s="4">
        <v>3</v>
      </c>
      <c r="D35" s="4">
        <v>10</v>
      </c>
      <c r="E35" s="8">
        <v>8663</v>
      </c>
      <c r="F35" s="6">
        <f t="shared" si="0"/>
        <v>0.34630035784370311</v>
      </c>
      <c r="G35" s="6">
        <f t="shared" si="1"/>
        <v>1.5006348839893802</v>
      </c>
    </row>
    <row r="36" spans="1:7" x14ac:dyDescent="0.25">
      <c r="A36" t="s">
        <v>68</v>
      </c>
      <c r="B36" t="s">
        <v>69</v>
      </c>
      <c r="C36" s="4">
        <v>215</v>
      </c>
      <c r="D36" s="4">
        <v>134</v>
      </c>
      <c r="E36" s="8">
        <v>165664</v>
      </c>
      <c r="F36" s="6">
        <f t="shared" si="0"/>
        <v>1.2978076105852812</v>
      </c>
      <c r="G36" s="6">
        <f t="shared" si="1"/>
        <v>2.1066737492756422</v>
      </c>
    </row>
    <row r="37" spans="1:7" x14ac:dyDescent="0.25">
      <c r="A37" t="s">
        <v>70</v>
      </c>
      <c r="B37" t="s">
        <v>71</v>
      </c>
      <c r="C37" s="4">
        <v>414</v>
      </c>
      <c r="D37" s="4">
        <v>313</v>
      </c>
      <c r="E37" s="8">
        <v>404521</v>
      </c>
      <c r="F37" s="6">
        <f t="shared" si="0"/>
        <v>1.023432652445732</v>
      </c>
      <c r="G37" s="6">
        <f t="shared" si="1"/>
        <v>1.7971872906474571</v>
      </c>
    </row>
    <row r="38" spans="1:7" x14ac:dyDescent="0.25">
      <c r="A38" t="s">
        <v>72</v>
      </c>
      <c r="B38" t="s">
        <v>73</v>
      </c>
      <c r="C38" s="4">
        <v>160</v>
      </c>
      <c r="D38" s="4">
        <v>148</v>
      </c>
      <c r="E38" s="8">
        <v>94027</v>
      </c>
      <c r="F38" s="6">
        <f t="shared" si="0"/>
        <v>1.7016388909568529</v>
      </c>
      <c r="G38" s="6">
        <f t="shared" si="1"/>
        <v>3.2756548650919415</v>
      </c>
    </row>
    <row r="39" spans="1:7" x14ac:dyDescent="0.25">
      <c r="A39" t="s">
        <v>74</v>
      </c>
      <c r="B39" t="s">
        <v>75</v>
      </c>
      <c r="C39" s="4">
        <v>35</v>
      </c>
      <c r="D39" s="4">
        <v>38</v>
      </c>
      <c r="E39" s="8">
        <v>33283</v>
      </c>
      <c r="F39" s="6">
        <f t="shared" si="0"/>
        <v>1.0515878977255657</v>
      </c>
      <c r="G39" s="6">
        <f t="shared" si="1"/>
        <v>2.1933119009704654</v>
      </c>
    </row>
    <row r="40" spans="1:7" x14ac:dyDescent="0.25">
      <c r="A40" t="s">
        <v>76</v>
      </c>
      <c r="B40" t="s">
        <v>77</v>
      </c>
      <c r="C40" s="4">
        <v>9</v>
      </c>
      <c r="D40" s="4">
        <v>3</v>
      </c>
      <c r="E40" s="8">
        <v>8519</v>
      </c>
      <c r="F40" s="6">
        <f t="shared" si="0"/>
        <v>1.0564620260593967</v>
      </c>
      <c r="G40" s="6">
        <f t="shared" si="1"/>
        <v>1.4086160347458621</v>
      </c>
    </row>
    <row r="41" spans="1:7" x14ac:dyDescent="0.25">
      <c r="A41" t="s">
        <v>78</v>
      </c>
      <c r="B41" t="s">
        <v>79</v>
      </c>
      <c r="C41" s="4">
        <v>27</v>
      </c>
      <c r="D41" s="4">
        <v>12</v>
      </c>
      <c r="E41" s="8">
        <v>16365</v>
      </c>
      <c r="F41" s="6">
        <f t="shared" si="0"/>
        <v>1.6498625114573786</v>
      </c>
      <c r="G41" s="6">
        <f t="shared" si="1"/>
        <v>2.3831347387717687</v>
      </c>
    </row>
    <row r="42" spans="1:7" x14ac:dyDescent="0.25">
      <c r="A42" t="s">
        <v>80</v>
      </c>
      <c r="B42" t="s">
        <v>81</v>
      </c>
      <c r="C42" s="4">
        <v>339</v>
      </c>
      <c r="D42" s="4">
        <v>165</v>
      </c>
      <c r="E42" s="8">
        <v>259732</v>
      </c>
      <c r="F42" s="6">
        <f t="shared" si="0"/>
        <v>1.3051915050898619</v>
      </c>
      <c r="G42" s="6">
        <f t="shared" si="1"/>
        <v>1.9404617066822725</v>
      </c>
    </row>
    <row r="43" spans="1:7" x14ac:dyDescent="0.25">
      <c r="A43" t="s">
        <v>82</v>
      </c>
      <c r="B43" t="s">
        <v>83</v>
      </c>
      <c r="C43" s="4">
        <v>256</v>
      </c>
      <c r="D43" s="4">
        <v>141</v>
      </c>
      <c r="E43" s="8">
        <v>269657</v>
      </c>
      <c r="F43" s="6">
        <f t="shared" si="0"/>
        <v>0.9493541795688597</v>
      </c>
      <c r="G43" s="6">
        <f t="shared" si="1"/>
        <v>1.4722406612845207</v>
      </c>
    </row>
    <row r="44" spans="1:7" x14ac:dyDescent="0.25">
      <c r="A44" t="s">
        <v>84</v>
      </c>
      <c r="B44" t="s">
        <v>85</v>
      </c>
      <c r="C44" s="4">
        <v>183</v>
      </c>
      <c r="D44" s="4">
        <v>101</v>
      </c>
      <c r="E44" s="8">
        <v>128656</v>
      </c>
      <c r="F44" s="6">
        <f t="shared" si="0"/>
        <v>1.4223977117273969</v>
      </c>
      <c r="G44" s="6">
        <f t="shared" si="1"/>
        <v>2.2074368859594578</v>
      </c>
    </row>
    <row r="45" spans="1:7" x14ac:dyDescent="0.25">
      <c r="A45" t="s">
        <v>24</v>
      </c>
      <c r="B45" t="s">
        <v>25</v>
      </c>
      <c r="C45" s="4">
        <v>2812</v>
      </c>
      <c r="D45" s="4">
        <v>0</v>
      </c>
      <c r="E45" s="8">
        <v>1215847</v>
      </c>
      <c r="F45" s="6">
        <f t="shared" si="0"/>
        <v>2.312791000841389</v>
      </c>
      <c r="G45" s="6">
        <f t="shared" si="1"/>
        <v>2.312791000841389</v>
      </c>
    </row>
    <row r="46" spans="1:7" x14ac:dyDescent="0.25">
      <c r="A46" t="s">
        <v>86</v>
      </c>
      <c r="B46" t="s">
        <v>87</v>
      </c>
      <c r="C46" s="4">
        <v>146</v>
      </c>
      <c r="D46" s="4">
        <v>83</v>
      </c>
      <c r="E46" s="8">
        <v>47488</v>
      </c>
      <c r="F46" s="6">
        <f t="shared" si="0"/>
        <v>3.0744609164420482</v>
      </c>
      <c r="G46" s="6">
        <f t="shared" si="1"/>
        <v>4.8222708894878705</v>
      </c>
    </row>
    <row r="47" spans="1:7" x14ac:dyDescent="0.25">
      <c r="A47" t="s">
        <v>88</v>
      </c>
      <c r="B47" t="s">
        <v>89</v>
      </c>
      <c r="C47" s="4">
        <v>66</v>
      </c>
      <c r="D47" s="4">
        <v>36</v>
      </c>
      <c r="E47" s="8">
        <v>62204</v>
      </c>
      <c r="F47" s="6">
        <f t="shared" si="0"/>
        <v>1.0610250144685229</v>
      </c>
      <c r="G47" s="6">
        <f t="shared" si="1"/>
        <v>1.6397659314513535</v>
      </c>
    </row>
    <row r="48" spans="1:7" x14ac:dyDescent="0.25">
      <c r="A48" t="s">
        <v>90</v>
      </c>
      <c r="B48" t="s">
        <v>91</v>
      </c>
      <c r="C48" s="4">
        <v>242</v>
      </c>
      <c r="D48" s="4">
        <v>6</v>
      </c>
      <c r="E48" s="8">
        <v>125078</v>
      </c>
      <c r="F48" s="6">
        <f t="shared" si="0"/>
        <v>1.9347926893618383</v>
      </c>
      <c r="G48" s="6">
        <f t="shared" si="1"/>
        <v>1.9827627560402308</v>
      </c>
    </row>
    <row r="49" spans="1:7" x14ac:dyDescent="0.25">
      <c r="A49" t="s">
        <v>92</v>
      </c>
      <c r="B49" t="s">
        <v>93</v>
      </c>
      <c r="C49" s="4">
        <v>47</v>
      </c>
      <c r="D49" s="4">
        <v>41</v>
      </c>
      <c r="E49" s="8">
        <v>34227</v>
      </c>
      <c r="F49" s="6">
        <f t="shared" si="0"/>
        <v>1.3731849124959827</v>
      </c>
      <c r="G49" s="6">
        <f t="shared" si="1"/>
        <v>2.5710696233967334</v>
      </c>
    </row>
    <row r="50" spans="1:7" x14ac:dyDescent="0.25">
      <c r="A50" t="s">
        <v>94</v>
      </c>
      <c r="B50" t="s">
        <v>95</v>
      </c>
      <c r="C50" s="4">
        <v>1375</v>
      </c>
      <c r="D50" s="4">
        <v>11</v>
      </c>
      <c r="E50" s="8">
        <v>754501</v>
      </c>
      <c r="F50" s="6">
        <f t="shared" si="0"/>
        <v>1.8223965243253488</v>
      </c>
      <c r="G50" s="6">
        <f t="shared" si="1"/>
        <v>1.8369756965199515</v>
      </c>
    </row>
    <row r="51" spans="1:7" x14ac:dyDescent="0.25">
      <c r="A51" t="s">
        <v>96</v>
      </c>
      <c r="B51" t="s">
        <v>97</v>
      </c>
      <c r="C51" s="4">
        <v>358</v>
      </c>
      <c r="D51" s="4">
        <v>26</v>
      </c>
      <c r="E51" s="8">
        <v>180821</v>
      </c>
      <c r="F51" s="6">
        <f t="shared" si="0"/>
        <v>1.9798585341304384</v>
      </c>
      <c r="G51" s="6">
        <f t="shared" si="1"/>
        <v>2.1236471427544363</v>
      </c>
    </row>
    <row r="52" spans="1:7" x14ac:dyDescent="0.25">
      <c r="A52" t="s">
        <v>98</v>
      </c>
      <c r="B52" t="s">
        <v>99</v>
      </c>
      <c r="C52" s="4">
        <v>1245</v>
      </c>
      <c r="D52" s="4">
        <v>395</v>
      </c>
      <c r="E52" s="8">
        <v>767216</v>
      </c>
      <c r="F52" s="6">
        <f t="shared" si="0"/>
        <v>1.6227503076056808</v>
      </c>
      <c r="G52" s="6">
        <f t="shared" si="1"/>
        <v>2.1375987987737481</v>
      </c>
    </row>
    <row r="53" spans="1:7" x14ac:dyDescent="0.25">
      <c r="A53" t="s">
        <v>100</v>
      </c>
      <c r="B53" t="s">
        <v>101</v>
      </c>
      <c r="C53" s="4">
        <v>424</v>
      </c>
      <c r="D53" s="4">
        <v>174</v>
      </c>
      <c r="E53" s="8">
        <v>430872</v>
      </c>
      <c r="F53" s="6">
        <f t="shared" si="0"/>
        <v>0.98405094784529989</v>
      </c>
      <c r="G53" s="6">
        <f t="shared" si="1"/>
        <v>1.3878831764421917</v>
      </c>
    </row>
    <row r="54" spans="1:7" x14ac:dyDescent="0.25">
      <c r="A54" t="s">
        <v>102</v>
      </c>
      <c r="B54" t="s">
        <v>103</v>
      </c>
      <c r="C54" s="4">
        <v>573</v>
      </c>
      <c r="D54" s="4">
        <v>268</v>
      </c>
      <c r="E54" s="8">
        <v>384557</v>
      </c>
      <c r="F54" s="6">
        <f t="shared" si="0"/>
        <v>1.490026185975031</v>
      </c>
      <c r="G54" s="6">
        <f t="shared" si="1"/>
        <v>2.1869319762739985</v>
      </c>
    </row>
    <row r="55" spans="1:7" x14ac:dyDescent="0.25">
      <c r="A55" t="s">
        <v>104</v>
      </c>
      <c r="B55" t="s">
        <v>105</v>
      </c>
      <c r="C55" s="4">
        <v>560</v>
      </c>
      <c r="D55" s="4">
        <v>197</v>
      </c>
      <c r="E55" s="8">
        <v>398796</v>
      </c>
      <c r="F55" s="6">
        <f t="shared" si="0"/>
        <v>1.404226722434528</v>
      </c>
      <c r="G55" s="6">
        <f t="shared" si="1"/>
        <v>1.8982136230052458</v>
      </c>
    </row>
    <row r="56" spans="1:7" x14ac:dyDescent="0.25">
      <c r="A56" t="s">
        <v>106</v>
      </c>
      <c r="B56" t="s">
        <v>107</v>
      </c>
      <c r="C56" s="4">
        <v>99</v>
      </c>
      <c r="D56" s="4">
        <v>19</v>
      </c>
      <c r="E56" s="8">
        <v>59341</v>
      </c>
      <c r="F56" s="6">
        <f t="shared" si="0"/>
        <v>1.668323755919179</v>
      </c>
      <c r="G56" s="6">
        <f t="shared" si="1"/>
        <v>1.988507103014779</v>
      </c>
    </row>
    <row r="57" spans="1:7" x14ac:dyDescent="0.25">
      <c r="A57" t="s">
        <v>108</v>
      </c>
      <c r="B57" t="s">
        <v>109</v>
      </c>
      <c r="C57" s="4">
        <v>141</v>
      </c>
      <c r="D57" s="4">
        <v>53</v>
      </c>
      <c r="E57" s="8">
        <v>140461</v>
      </c>
      <c r="F57" s="6">
        <f t="shared" si="0"/>
        <v>1.0038373641081866</v>
      </c>
      <c r="G57" s="6">
        <f t="shared" si="1"/>
        <v>1.3811663023899872</v>
      </c>
    </row>
    <row r="58" spans="1:7" x14ac:dyDescent="0.25">
      <c r="A58" t="s">
        <v>110</v>
      </c>
      <c r="B58" t="s">
        <v>111</v>
      </c>
      <c r="C58" s="4">
        <v>329</v>
      </c>
      <c r="D58" s="4">
        <v>119</v>
      </c>
      <c r="E58" s="8">
        <v>247070</v>
      </c>
      <c r="F58" s="6">
        <f t="shared" si="0"/>
        <v>1.3316064273282875</v>
      </c>
      <c r="G58" s="6">
        <f t="shared" si="1"/>
        <v>1.8132513052980939</v>
      </c>
    </row>
    <row r="59" spans="1:7" x14ac:dyDescent="0.25">
      <c r="A59" t="s">
        <v>112</v>
      </c>
      <c r="B59" t="s">
        <v>113</v>
      </c>
      <c r="C59" s="4">
        <v>329</v>
      </c>
      <c r="D59" s="4">
        <v>147</v>
      </c>
      <c r="E59" s="8">
        <v>209974</v>
      </c>
      <c r="F59" s="6">
        <f t="shared" si="0"/>
        <v>1.5668606589387259</v>
      </c>
      <c r="G59" s="6">
        <f t="shared" si="1"/>
        <v>2.2669473363368797</v>
      </c>
    </row>
    <row r="60" spans="1:7" x14ac:dyDescent="0.25">
      <c r="A60" t="s">
        <v>114</v>
      </c>
      <c r="B60" t="s">
        <v>115</v>
      </c>
      <c r="C60" s="4">
        <v>219</v>
      </c>
      <c r="D60" s="4">
        <v>53</v>
      </c>
      <c r="E60" s="8">
        <v>176721</v>
      </c>
      <c r="F60" s="6">
        <f t="shared" si="0"/>
        <v>1.2392415162883867</v>
      </c>
      <c r="G60" s="6">
        <f t="shared" si="1"/>
        <v>1.5391492805042979</v>
      </c>
    </row>
    <row r="61" spans="1:7" x14ac:dyDescent="0.25">
      <c r="A61" t="s">
        <v>116</v>
      </c>
      <c r="B61" t="s">
        <v>117</v>
      </c>
      <c r="C61" s="4">
        <v>137</v>
      </c>
      <c r="D61" s="4">
        <v>160</v>
      </c>
      <c r="E61" s="8">
        <v>71457</v>
      </c>
      <c r="F61" s="6">
        <f t="shared" si="0"/>
        <v>1.9172369396980002</v>
      </c>
      <c r="G61" s="6">
        <f t="shared" si="1"/>
        <v>4.156345774381796</v>
      </c>
    </row>
    <row r="62" spans="1:7" x14ac:dyDescent="0.25">
      <c r="A62" t="s">
        <v>118</v>
      </c>
      <c r="B62" t="s">
        <v>119</v>
      </c>
      <c r="C62" s="4">
        <v>73</v>
      </c>
      <c r="D62" s="4">
        <v>49</v>
      </c>
      <c r="E62" s="8">
        <v>90808</v>
      </c>
      <c r="F62" s="6">
        <f t="shared" si="0"/>
        <v>0.80389393005021581</v>
      </c>
      <c r="G62" s="6">
        <f t="shared" si="1"/>
        <v>1.3434939652894018</v>
      </c>
    </row>
    <row r="63" spans="1:7" x14ac:dyDescent="0.25">
      <c r="A63" t="s">
        <v>120</v>
      </c>
      <c r="B63" t="s">
        <v>121</v>
      </c>
      <c r="C63" s="4">
        <v>31</v>
      </c>
      <c r="D63" s="4">
        <v>26</v>
      </c>
      <c r="E63" s="8">
        <v>36970</v>
      </c>
      <c r="F63" s="6">
        <f t="shared" si="0"/>
        <v>0.83851771706789291</v>
      </c>
      <c r="G63" s="6">
        <f t="shared" si="1"/>
        <v>1.541790641060319</v>
      </c>
    </row>
    <row r="64" spans="1:7" x14ac:dyDescent="0.25">
      <c r="A64" t="s">
        <v>122</v>
      </c>
      <c r="B64" t="s">
        <v>123</v>
      </c>
      <c r="C64" s="4">
        <v>22</v>
      </c>
      <c r="D64" s="4">
        <v>14</v>
      </c>
      <c r="E64" s="8">
        <v>15861</v>
      </c>
      <c r="F64" s="6">
        <f t="shared" si="0"/>
        <v>1.3870499968476135</v>
      </c>
      <c r="G64" s="6">
        <f t="shared" si="1"/>
        <v>2.2697181766597314</v>
      </c>
    </row>
    <row r="65" spans="1:7" x14ac:dyDescent="0.25">
      <c r="A65" t="s">
        <v>124</v>
      </c>
      <c r="B65" t="s">
        <v>125</v>
      </c>
      <c r="C65" s="4">
        <v>11</v>
      </c>
      <c r="D65" s="4">
        <v>3</v>
      </c>
      <c r="E65" s="8">
        <v>15510</v>
      </c>
      <c r="F65" s="6">
        <f t="shared" si="0"/>
        <v>0.70921985815602839</v>
      </c>
      <c r="G65" s="6">
        <f t="shared" si="1"/>
        <v>0.90264345583494521</v>
      </c>
    </row>
    <row r="66" spans="1:7" x14ac:dyDescent="0.25">
      <c r="A66" t="s">
        <v>126</v>
      </c>
      <c r="B66" t="s">
        <v>127</v>
      </c>
      <c r="C66" s="4">
        <v>436</v>
      </c>
      <c r="D66" s="4">
        <v>0</v>
      </c>
      <c r="E66" s="8">
        <v>223915</v>
      </c>
      <c r="F66" s="6">
        <f t="shared" si="0"/>
        <v>1.9471674519348861</v>
      </c>
      <c r="G66" s="6">
        <f t="shared" si="1"/>
        <v>1.9471674519348861</v>
      </c>
    </row>
    <row r="67" spans="1:7" x14ac:dyDescent="0.25">
      <c r="A67" t="s">
        <v>128</v>
      </c>
      <c r="B67" t="s">
        <v>129</v>
      </c>
      <c r="C67" s="4">
        <v>51</v>
      </c>
      <c r="D67" s="4">
        <v>30</v>
      </c>
      <c r="E67" s="8">
        <v>30771</v>
      </c>
      <c r="F67" s="6">
        <f t="shared" si="0"/>
        <v>1.6574046992297942</v>
      </c>
      <c r="G67" s="6">
        <f t="shared" si="1"/>
        <v>2.6323486399532023</v>
      </c>
    </row>
    <row r="68" spans="1:7" x14ac:dyDescent="0.25">
      <c r="A68" t="s">
        <v>130</v>
      </c>
      <c r="B68" t="s">
        <v>131</v>
      </c>
      <c r="C68" s="4">
        <v>144</v>
      </c>
      <c r="D68" s="4">
        <v>18</v>
      </c>
      <c r="E68" s="8">
        <v>51667</v>
      </c>
      <c r="F68" s="6">
        <f t="shared" ref="F68:F69" si="2">C68/E68*1000</f>
        <v>2.7870787930400449</v>
      </c>
      <c r="G68" s="6">
        <f t="shared" ref="G68:G69" si="3">((SUM(C68:D68))/E68)*1000</f>
        <v>3.1354636421700506</v>
      </c>
    </row>
    <row r="69" spans="1:7" x14ac:dyDescent="0.25">
      <c r="A69" t="s">
        <v>132</v>
      </c>
      <c r="B69" t="s">
        <v>133</v>
      </c>
      <c r="C69" s="4">
        <v>27</v>
      </c>
      <c r="D69" s="4">
        <v>15</v>
      </c>
      <c r="E69" s="8">
        <v>21352</v>
      </c>
      <c r="F69" s="6">
        <f t="shared" si="2"/>
        <v>1.2645185462720121</v>
      </c>
      <c r="G69" s="6">
        <f t="shared" si="3"/>
        <v>1.9670288497564632</v>
      </c>
    </row>
    <row r="70" spans="1:7" x14ac:dyDescent="0.25">
      <c r="F70" s="6"/>
    </row>
    <row r="71" spans="1:7" x14ac:dyDescent="0.25">
      <c r="F71" s="6"/>
    </row>
    <row r="72" spans="1:7" x14ac:dyDescent="0.25">
      <c r="F72" s="6"/>
    </row>
    <row r="73" spans="1:7" x14ac:dyDescent="0.25">
      <c r="F73" s="6"/>
    </row>
    <row r="74" spans="1:7" x14ac:dyDescent="0.25">
      <c r="F74" s="6"/>
    </row>
    <row r="75" spans="1:7" x14ac:dyDescent="0.25">
      <c r="F75" s="6"/>
    </row>
    <row r="76" spans="1:7" x14ac:dyDescent="0.25">
      <c r="F76" s="6"/>
    </row>
    <row r="77" spans="1:7" x14ac:dyDescent="0.25">
      <c r="F77" s="6"/>
    </row>
    <row r="78" spans="1:7" x14ac:dyDescent="0.25">
      <c r="F78" s="6"/>
    </row>
    <row r="79" spans="1:7" x14ac:dyDescent="0.25">
      <c r="F79" s="6"/>
    </row>
    <row r="80" spans="1:7" x14ac:dyDescent="0.25">
      <c r="F80" s="6"/>
    </row>
    <row r="81" spans="6:6" x14ac:dyDescent="0.25">
      <c r="F81" s="6"/>
    </row>
  </sheetData>
  <sortState ref="A2:D68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CJAP-Ratios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Miller, Danielle</cp:lastModifiedBy>
  <cp:lastPrinted>2013-06-25T12:24:30Z</cp:lastPrinted>
  <dcterms:created xsi:type="dcterms:W3CDTF">2013-06-21T16:38:01Z</dcterms:created>
  <dcterms:modified xsi:type="dcterms:W3CDTF">2013-07-15T12:14:34Z</dcterms:modified>
</cp:coreProperties>
</file>